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5315" windowHeight="5430" activeTab="0"/>
  </bookViews>
  <sheets>
    <sheet name="Simon Says" sheetId="1" r:id="rId1"/>
    <sheet name="Rubber Duck Retrieval" sheetId="2" r:id="rId2"/>
    <sheet name="Tennis Ball Catch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<sst xmlns="http://schemas.openxmlformats.org/spreadsheetml/2006/main" count="256" uniqueCount="83">
  <si>
    <t>Bob Griggs</t>
  </si>
  <si>
    <t>RA / Bob</t>
  </si>
  <si>
    <t>Zippy / Bob</t>
  </si>
  <si>
    <t>RA</t>
  </si>
  <si>
    <t>Melanie Griggs</t>
  </si>
  <si>
    <t>Gig</t>
  </si>
  <si>
    <t>Dancer</t>
  </si>
  <si>
    <t>Zippy</t>
  </si>
  <si>
    <t>Lucy / Deb</t>
  </si>
  <si>
    <t>Deb Weikel</t>
  </si>
  <si>
    <t>Hippie Chick</t>
  </si>
  <si>
    <t>David Gosch</t>
  </si>
  <si>
    <t>Jackson</t>
  </si>
  <si>
    <t>Kelly Webb</t>
  </si>
  <si>
    <t>Lucy / Susan</t>
  </si>
  <si>
    <t>Susan Heckman</t>
  </si>
  <si>
    <t>Cir-El / Courtney</t>
  </si>
  <si>
    <t>Courtney Williams</t>
  </si>
  <si>
    <t>Steele</t>
  </si>
  <si>
    <t xml:space="preserve">Carolynn Williams </t>
  </si>
  <si>
    <t>Maddy / Ian</t>
  </si>
  <si>
    <t>Ziva</t>
  </si>
  <si>
    <t>Peter Williams</t>
  </si>
  <si>
    <t>Maddy</t>
  </si>
  <si>
    <t>Tammy Pelton</t>
  </si>
  <si>
    <t>Kangaroo Jack / Corinne</t>
  </si>
  <si>
    <t>Corinne Brewer</t>
  </si>
  <si>
    <t>Brady / Corinne</t>
  </si>
  <si>
    <t>Merry / John</t>
  </si>
  <si>
    <t>John Brewer</t>
  </si>
  <si>
    <t>Boomerang / John</t>
  </si>
  <si>
    <t>Cricket / Robin</t>
  </si>
  <si>
    <t>Robin Moxley</t>
  </si>
  <si>
    <t>Simon Says</t>
  </si>
  <si>
    <t>Dog</t>
  </si>
  <si>
    <t>Handler</t>
  </si>
  <si>
    <t>Group</t>
  </si>
  <si>
    <t>Score</t>
  </si>
  <si>
    <t>Rubber Duck Retrieval</t>
  </si>
  <si>
    <t>Tennis Ball Catch</t>
  </si>
  <si>
    <t>Sky</t>
  </si>
  <si>
    <t>Stephanie Carbaugh</t>
  </si>
  <si>
    <t>Biff</t>
  </si>
  <si>
    <t>Biff / Melanie</t>
  </si>
  <si>
    <t>Kyla Ballard</t>
  </si>
  <si>
    <t>Dexter / Kyla</t>
  </si>
  <si>
    <t>Bree</t>
  </si>
  <si>
    <t>Catherine Gastmeier</t>
  </si>
  <si>
    <t>Bree / Richard</t>
  </si>
  <si>
    <t>Richard Gastmeier</t>
  </si>
  <si>
    <t>Ceilidh</t>
  </si>
  <si>
    <t>Ceilidh / Richard</t>
  </si>
  <si>
    <t>Jig</t>
  </si>
  <si>
    <t>Jig / Catherine</t>
  </si>
  <si>
    <t>Big Al</t>
  </si>
  <si>
    <t>Kate Gartley</t>
  </si>
  <si>
    <t>Buddy / Kate</t>
  </si>
  <si>
    <t>Little Alex</t>
  </si>
  <si>
    <t>Tonks</t>
  </si>
  <si>
    <t>Cindy Lou Who</t>
  </si>
  <si>
    <t>Sheilagh Sargent</t>
  </si>
  <si>
    <t>Tara Bauer-Williamson</t>
  </si>
  <si>
    <t>Chicklet</t>
  </si>
  <si>
    <t>Frank Montgomery</t>
  </si>
  <si>
    <t>Pixie Chick</t>
  </si>
  <si>
    <t>Julie</t>
  </si>
  <si>
    <t>Dean Baber</t>
  </si>
  <si>
    <t>Ra-Kin / Bob</t>
  </si>
  <si>
    <t>RA-Kin / Bob</t>
  </si>
  <si>
    <t>Java / Tara</t>
  </si>
  <si>
    <t>Small=5</t>
  </si>
  <si>
    <t>Large=2</t>
  </si>
  <si>
    <t>X= -5</t>
  </si>
  <si>
    <t>Baby</t>
  </si>
  <si>
    <t>Sandy Longo</t>
  </si>
  <si>
    <t>Spring</t>
  </si>
  <si>
    <t>Luke</t>
  </si>
  <si>
    <t>Mitch Daniels</t>
  </si>
  <si>
    <t>Maddy / Stephanie</t>
  </si>
  <si>
    <t xml:space="preserve">RA-Kin </t>
  </si>
  <si>
    <t>Total</t>
  </si>
  <si>
    <t>RA-Kin</t>
  </si>
  <si>
    <t>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</si>
</sst>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0" xfId="0" applyFont="1" applyFill="1" applyAlignment="1">
      <alignment horizontal="centerContinuous"/>
    </xf>
    <xf numFmtId="0" fontId="3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d-dogs.org/downloads/n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Sheet1"/>
      <sheetName val="In Heaven"/>
      <sheetName val="Qualifiers"/>
    </sheetNames>
    <definedNames>
      <definedName name="name" refersTo="=names!$A$4:$AE$778"/>
    </definedNames>
    <sheetDataSet>
      <sheetData sheetId="0">
        <row r="4">
          <cell r="A4" t="str">
            <v>Abbey</v>
          </cell>
          <cell r="B4" t="str">
            <v>Geni Paisley</v>
          </cell>
          <cell r="G4" t="str">
            <v>Geni</v>
          </cell>
          <cell r="H4" t="str">
            <v>Paisley</v>
          </cell>
          <cell r="J4" t="str">
            <v>Abbey</v>
          </cell>
        </row>
        <row r="5">
          <cell r="A5" t="str">
            <v>Abby</v>
          </cell>
          <cell r="B5" t="str">
            <v>Tim Miller</v>
          </cell>
          <cell r="C5" t="str">
            <v>PA</v>
          </cell>
          <cell r="G5" t="str">
            <v>Tim</v>
          </cell>
          <cell r="H5" t="str">
            <v>Miller</v>
          </cell>
          <cell r="I5" t="str">
            <v>M</v>
          </cell>
          <cell r="J5" t="str">
            <v>Abby</v>
          </cell>
          <cell r="K5" t="str">
            <v>2 Dogwood Lane</v>
          </cell>
          <cell r="L5" t="str">
            <v>Stowe</v>
          </cell>
          <cell r="M5">
            <v>19464</v>
          </cell>
          <cell r="N5" t="str">
            <v>610-326-3987</v>
          </cell>
          <cell r="V5" t="str">
            <v>teefus@comcast.net</v>
          </cell>
        </row>
        <row r="6">
          <cell r="A6" t="str">
            <v>Abby / Tom</v>
          </cell>
          <cell r="B6" t="str">
            <v>Tom Williams</v>
          </cell>
          <cell r="C6" t="str">
            <v>NJ</v>
          </cell>
          <cell r="G6" t="str">
            <v>Tom</v>
          </cell>
          <cell r="H6" t="str">
            <v>Williams</v>
          </cell>
          <cell r="J6" t="str">
            <v>Abby</v>
          </cell>
          <cell r="K6" t="str">
            <v>14 Newport Drive</v>
          </cell>
          <cell r="L6" t="str">
            <v>Howell</v>
          </cell>
          <cell r="M6">
            <v>7731</v>
          </cell>
          <cell r="N6" t="str">
            <v>513-907-8845</v>
          </cell>
          <cell r="O6" t="str">
            <v>BC/Aussie</v>
          </cell>
          <cell r="P6" t="str">
            <v>5.5 yrs</v>
          </cell>
          <cell r="S6" t="str">
            <v>F</v>
          </cell>
          <cell r="V6" t="str">
            <v>stwilliams1000@yahoo.com</v>
          </cell>
        </row>
        <row r="7">
          <cell r="A7" t="str">
            <v>Abby / Sarah</v>
          </cell>
          <cell r="B7" t="str">
            <v>Sarah Williams</v>
          </cell>
          <cell r="C7" t="str">
            <v>NJ</v>
          </cell>
          <cell r="G7" t="str">
            <v>Sarah</v>
          </cell>
          <cell r="H7" t="str">
            <v>Williams</v>
          </cell>
          <cell r="J7" t="str">
            <v>Abby</v>
          </cell>
          <cell r="K7" t="str">
            <v>14 Newport Drive</v>
          </cell>
          <cell r="L7" t="str">
            <v>Howell</v>
          </cell>
          <cell r="M7">
            <v>7731</v>
          </cell>
          <cell r="N7" t="str">
            <v>513-907-8845</v>
          </cell>
          <cell r="O7" t="str">
            <v>BC/Aussie</v>
          </cell>
          <cell r="P7" t="str">
            <v>5.5 yrs</v>
          </cell>
          <cell r="S7" t="str">
            <v>F</v>
          </cell>
          <cell r="V7" t="str">
            <v>bordercollieparent@yahoo.com</v>
          </cell>
        </row>
        <row r="8">
          <cell r="A8" t="str">
            <v>AbbyDoodle</v>
          </cell>
          <cell r="B8" t="str">
            <v>Bob Warwick</v>
          </cell>
          <cell r="C8" t="str">
            <v>NJ</v>
          </cell>
          <cell r="E8" t="str">
            <v>A</v>
          </cell>
          <cell r="G8" t="str">
            <v>Bob</v>
          </cell>
          <cell r="H8" t="str">
            <v>Warwick</v>
          </cell>
          <cell r="I8" t="str">
            <v>Y</v>
          </cell>
          <cell r="J8" t="str">
            <v>AbbyDoodle</v>
          </cell>
          <cell r="K8" t="str">
            <v>945 Middletown - Lincoft Rd.</v>
          </cell>
          <cell r="L8" t="str">
            <v>Middletown</v>
          </cell>
          <cell r="M8" t="str">
            <v>07748</v>
          </cell>
          <cell r="N8" t="str">
            <v>732-671-7848</v>
          </cell>
          <cell r="O8" t="str">
            <v>Labradoodle</v>
          </cell>
          <cell r="P8" t="str">
            <v>8 yrs</v>
          </cell>
          <cell r="Q8" t="str">
            <v>90 lbs</v>
          </cell>
          <cell r="S8" t="str">
            <v>F</v>
          </cell>
          <cell r="T8" t="str">
            <v>X</v>
          </cell>
          <cell r="V8" t="str">
            <v>frisbeelab@gmail.com</v>
          </cell>
        </row>
        <row r="9">
          <cell r="A9" t="str">
            <v>Abiyoyo</v>
          </cell>
          <cell r="B9" t="str">
            <v>Jim Ankar</v>
          </cell>
          <cell r="C9" t="str">
            <v>VA</v>
          </cell>
          <cell r="G9" t="str">
            <v>Jim</v>
          </cell>
          <cell r="H9" t="str">
            <v>Ankar</v>
          </cell>
          <cell r="J9" t="str">
            <v>Abiyoyo</v>
          </cell>
          <cell r="K9" t="str">
            <v>2401 Malcolm Drive</v>
          </cell>
          <cell r="L9" t="str">
            <v>Chester</v>
          </cell>
          <cell r="M9">
            <v>23831</v>
          </cell>
          <cell r="N9" t="str">
            <v>571-501-9942</v>
          </cell>
          <cell r="O9" t="str">
            <v>Mix</v>
          </cell>
          <cell r="S9" t="str">
            <v>M</v>
          </cell>
          <cell r="V9" t="str">
            <v>sdltownsend@hotmail.com</v>
          </cell>
        </row>
        <row r="10">
          <cell r="A10" t="str">
            <v>Ace</v>
          </cell>
          <cell r="B10" t="str">
            <v>Sheilagh Sargent</v>
          </cell>
          <cell r="C10" t="str">
            <v>ON</v>
          </cell>
          <cell r="E10" t="str">
            <v>B</v>
          </cell>
          <cell r="F10" t="str">
            <v>B</v>
          </cell>
          <cell r="G10" t="str">
            <v>Sheilagh</v>
          </cell>
          <cell r="H10" t="str">
            <v>Sargent</v>
          </cell>
          <cell r="I10" t="str">
            <v>S</v>
          </cell>
          <cell r="J10" t="str">
            <v>Ace</v>
          </cell>
          <cell r="K10" t="str">
            <v>219 James St.</v>
          </cell>
          <cell r="L10" t="str">
            <v>Oshawa</v>
          </cell>
          <cell r="M10" t="str">
            <v>L1H4Y4</v>
          </cell>
          <cell r="N10" t="str">
            <v>905-723-9581</v>
          </cell>
          <cell r="O10" t="str">
            <v>Border Collie</v>
          </cell>
          <cell r="V10" t="str">
            <v>sgtwoof@sympatico.ca</v>
          </cell>
        </row>
        <row r="11">
          <cell r="A11" t="str">
            <v>Agate</v>
          </cell>
          <cell r="B11" t="str">
            <v>Mark Funston</v>
          </cell>
          <cell r="C11" t="str">
            <v>MD</v>
          </cell>
          <cell r="E11" t="str">
            <v>B</v>
          </cell>
          <cell r="F11" t="str">
            <v>B</v>
          </cell>
          <cell r="G11" t="str">
            <v>Mark</v>
          </cell>
          <cell r="H11" t="str">
            <v>Funston</v>
          </cell>
          <cell r="J11" t="str">
            <v>Agate</v>
          </cell>
          <cell r="K11" t="str">
            <v>13401 Esworthy Rd</v>
          </cell>
          <cell r="L11" t="str">
            <v>North Potomac</v>
          </cell>
          <cell r="M11">
            <v>20878</v>
          </cell>
          <cell r="N11" t="str">
            <v>301-527-1272</v>
          </cell>
          <cell r="V11" t="str">
            <v>mark_funston@verison.net</v>
          </cell>
        </row>
        <row r="12">
          <cell r="A12" t="str">
            <v>Agate / Anita</v>
          </cell>
          <cell r="B12" t="str">
            <v>Anita Funston</v>
          </cell>
          <cell r="C12" t="str">
            <v>MD</v>
          </cell>
          <cell r="E12" t="str">
            <v>B</v>
          </cell>
          <cell r="F12" t="str">
            <v>B</v>
          </cell>
          <cell r="G12" t="str">
            <v>Anita</v>
          </cell>
          <cell r="H12" t="str">
            <v>Funston</v>
          </cell>
          <cell r="J12" t="str">
            <v>Agate</v>
          </cell>
          <cell r="K12" t="str">
            <v>13401 Esworthy Rd</v>
          </cell>
          <cell r="L12" t="str">
            <v>North Potomac</v>
          </cell>
          <cell r="M12">
            <v>20878</v>
          </cell>
          <cell r="N12" t="str">
            <v>301-527-1272</v>
          </cell>
          <cell r="V12" t="str">
            <v>mark_funston@verison.net</v>
          </cell>
        </row>
        <row r="13">
          <cell r="A13" t="str">
            <v>Airy Kairy</v>
          </cell>
          <cell r="B13" t="str">
            <v>David Dement</v>
          </cell>
          <cell r="C13" t="str">
            <v>AL</v>
          </cell>
          <cell r="F13" t="str">
            <v/>
          </cell>
          <cell r="G13" t="str">
            <v>David</v>
          </cell>
          <cell r="H13" t="str">
            <v>Dement</v>
          </cell>
          <cell r="J13" t="str">
            <v>Airy Kairy</v>
          </cell>
        </row>
        <row r="14">
          <cell r="A14" t="str">
            <v>Alvin</v>
          </cell>
          <cell r="B14" t="str">
            <v>Terri Kieffer</v>
          </cell>
          <cell r="C14" t="str">
            <v>MD</v>
          </cell>
          <cell r="E14" t="str">
            <v>B</v>
          </cell>
          <cell r="F14" t="str">
            <v>B</v>
          </cell>
          <cell r="G14" t="str">
            <v>Terri</v>
          </cell>
          <cell r="H14" t="str">
            <v>Keiffer</v>
          </cell>
          <cell r="J14" t="str">
            <v>Alvin</v>
          </cell>
        </row>
        <row r="15">
          <cell r="A15" t="str">
            <v>Allegro</v>
          </cell>
          <cell r="B15" t="str">
            <v>Tracy Love</v>
          </cell>
          <cell r="C15" t="str">
            <v>PA</v>
          </cell>
          <cell r="D15" t="str">
            <v>X</v>
          </cell>
          <cell r="E15" t="str">
            <v>B</v>
          </cell>
          <cell r="F15" t="str">
            <v>B</v>
          </cell>
          <cell r="G15" t="str">
            <v>Tracy</v>
          </cell>
          <cell r="H15" t="str">
            <v>Love</v>
          </cell>
          <cell r="I15" t="str">
            <v>M</v>
          </cell>
          <cell r="J15" t="str">
            <v>Allegro</v>
          </cell>
          <cell r="K15" t="str">
            <v>1010 Caspian Dr.</v>
          </cell>
          <cell r="L15" t="str">
            <v>York</v>
          </cell>
          <cell r="M15">
            <v>17404</v>
          </cell>
          <cell r="N15" t="str">
            <v>717-764-8989</v>
          </cell>
          <cell r="O15" t="str">
            <v>Cattle/Border Collie Mix</v>
          </cell>
          <cell r="P15" t="str">
            <v>3 yrs</v>
          </cell>
          <cell r="Q15" t="str">
            <v>41 lbs</v>
          </cell>
          <cell r="S15" t="str">
            <v>M</v>
          </cell>
          <cell r="T15" t="str">
            <v>X</v>
          </cell>
          <cell r="V15" t="str">
            <v>tlove@jtlmusic.com</v>
          </cell>
        </row>
        <row r="16">
          <cell r="A16" t="str">
            <v>Allegro / Jeff</v>
          </cell>
          <cell r="B16" t="str">
            <v>Jeff Love</v>
          </cell>
          <cell r="C16" t="str">
            <v>PA</v>
          </cell>
          <cell r="D16" t="str">
            <v>X</v>
          </cell>
          <cell r="G16" t="str">
            <v>Jeff</v>
          </cell>
          <cell r="H16" t="str">
            <v>Love</v>
          </cell>
          <cell r="I16" t="str">
            <v>M</v>
          </cell>
          <cell r="J16" t="str">
            <v>Allegro</v>
          </cell>
          <cell r="K16" t="str">
            <v>1010 Caspian Dr.</v>
          </cell>
          <cell r="L16" t="str">
            <v>York</v>
          </cell>
          <cell r="M16">
            <v>17404</v>
          </cell>
          <cell r="N16" t="str">
            <v>717-764-8989</v>
          </cell>
          <cell r="O16" t="str">
            <v>Cattle/Border Collie Mix</v>
          </cell>
          <cell r="P16" t="str">
            <v>3 yrs</v>
          </cell>
          <cell r="Q16" t="str">
            <v>41 lbs</v>
          </cell>
          <cell r="S16" t="str">
            <v>M</v>
          </cell>
          <cell r="V16" t="str">
            <v>jlove@jtlmusic.com</v>
          </cell>
        </row>
        <row r="17">
          <cell r="A17" t="str">
            <v>Amazing Grace</v>
          </cell>
          <cell r="B17" t="str">
            <v>David Dement</v>
          </cell>
          <cell r="C17" t="str">
            <v>AL</v>
          </cell>
          <cell r="E17" t="str">
            <v/>
          </cell>
          <cell r="F17" t="str">
            <v/>
          </cell>
          <cell r="G17" t="str">
            <v>David</v>
          </cell>
          <cell r="H17" t="str">
            <v>Dement</v>
          </cell>
          <cell r="J17" t="str">
            <v>Amazing Grace</v>
          </cell>
        </row>
        <row r="18">
          <cell r="A18" t="str">
            <v>Amber</v>
          </cell>
          <cell r="B18" t="str">
            <v>Jeff Mazerski</v>
          </cell>
          <cell r="C18" t="str">
            <v>MD</v>
          </cell>
          <cell r="E18" t="str">
            <v/>
          </cell>
          <cell r="F18" t="str">
            <v/>
          </cell>
          <cell r="G18" t="str">
            <v>Jeff</v>
          </cell>
          <cell r="H18" t="str">
            <v>Mazerski</v>
          </cell>
          <cell r="J18" t="str">
            <v>Amber</v>
          </cell>
        </row>
        <row r="19">
          <cell r="A19" t="str">
            <v>Angel</v>
          </cell>
          <cell r="B19" t="str">
            <v>David Llewellyn</v>
          </cell>
          <cell r="C19" t="str">
            <v>NJ</v>
          </cell>
          <cell r="D19" t="str">
            <v>X</v>
          </cell>
          <cell r="E19" t="str">
            <v>B</v>
          </cell>
          <cell r="G19" t="str">
            <v>David</v>
          </cell>
          <cell r="H19" t="str">
            <v>Llewellyn</v>
          </cell>
          <cell r="I19" t="str">
            <v>M</v>
          </cell>
          <cell r="J19" t="str">
            <v>Angel</v>
          </cell>
          <cell r="K19" t="str">
            <v>410 Crelct Dr.</v>
          </cell>
          <cell r="L19" t="str">
            <v>Northvale</v>
          </cell>
          <cell r="M19" t="str">
            <v>07647</v>
          </cell>
          <cell r="N19" t="str">
            <v>201-370-5489</v>
          </cell>
          <cell r="O19" t="str">
            <v>Lab Mix</v>
          </cell>
          <cell r="P19" t="str">
            <v>4.5 yrs</v>
          </cell>
          <cell r="Q19" t="str">
            <v>45 lbs</v>
          </cell>
          <cell r="S19" t="str">
            <v>F</v>
          </cell>
          <cell r="V19" t="str">
            <v>davesnothere@earthlink.net</v>
          </cell>
        </row>
        <row r="20">
          <cell r="A20" t="str">
            <v>Angel / Ryan</v>
          </cell>
          <cell r="B20" t="str">
            <v>Ryan Sheff</v>
          </cell>
          <cell r="C20" t="str">
            <v>NJ</v>
          </cell>
          <cell r="D20" t="str">
            <v>X</v>
          </cell>
          <cell r="E20" t="str">
            <v>B</v>
          </cell>
          <cell r="G20" t="str">
            <v>Ryan</v>
          </cell>
          <cell r="H20" t="str">
            <v>Sheff</v>
          </cell>
          <cell r="I20" t="str">
            <v>MY</v>
          </cell>
          <cell r="J20" t="str">
            <v>Angel</v>
          </cell>
          <cell r="K20" t="str">
            <v>3115 Hingston Ave Apt 114</v>
          </cell>
          <cell r="L20" t="str">
            <v>Egg Harbor Twp.</v>
          </cell>
          <cell r="M20" t="str">
            <v>08234</v>
          </cell>
          <cell r="N20" t="str">
            <v>609-641-4017</v>
          </cell>
          <cell r="O20" t="str">
            <v>Border Colliw</v>
          </cell>
          <cell r="P20" t="str">
            <v>1 yr</v>
          </cell>
          <cell r="Q20" t="str">
            <v>30 lbs</v>
          </cell>
          <cell r="S20" t="str">
            <v>F</v>
          </cell>
          <cell r="T20" t="str">
            <v>X</v>
          </cell>
          <cell r="V20" t="str">
            <v>xslyfireguy@yahoo.com</v>
          </cell>
          <cell r="W20" t="str">
            <v>609-418-9071</v>
          </cell>
        </row>
        <row r="21">
          <cell r="A21" t="str">
            <v>Angus</v>
          </cell>
          <cell r="B21" t="str">
            <v>Moe Sheppard </v>
          </cell>
          <cell r="E21" t="str">
            <v/>
          </cell>
          <cell r="F21" t="str">
            <v/>
          </cell>
          <cell r="G21" t="str">
            <v>Moe</v>
          </cell>
          <cell r="H21" t="str">
            <v>Sheppard </v>
          </cell>
          <cell r="J21" t="str">
            <v>Angus</v>
          </cell>
        </row>
        <row r="22">
          <cell r="A22" t="str">
            <v>Annie </v>
          </cell>
          <cell r="B22" t="str">
            <v>Vincent Gardini</v>
          </cell>
          <cell r="C22" t="str">
            <v>NY</v>
          </cell>
          <cell r="E22" t="str">
            <v>A</v>
          </cell>
          <cell r="G22" t="str">
            <v>Vincent</v>
          </cell>
          <cell r="H22" t="str">
            <v>Gardini</v>
          </cell>
          <cell r="J22" t="str">
            <v>Annie </v>
          </cell>
          <cell r="K22" t="str">
            <v>79 Foster Ave</v>
          </cell>
          <cell r="L22" t="str">
            <v>Sayville</v>
          </cell>
          <cell r="M22">
            <v>11782</v>
          </cell>
          <cell r="N22" t="str">
            <v>631-589-0115</v>
          </cell>
          <cell r="O22" t="str">
            <v>Border Collie</v>
          </cell>
        </row>
        <row r="23">
          <cell r="A23" t="str">
            <v>Anniepolis</v>
          </cell>
          <cell r="B23" t="str">
            <v>Joe Durr</v>
          </cell>
          <cell r="C23" t="str">
            <v>MD</v>
          </cell>
          <cell r="G23" t="str">
            <v>Joe</v>
          </cell>
          <cell r="H23" t="str">
            <v>Durr</v>
          </cell>
          <cell r="J23" t="str">
            <v>Anniepolis</v>
          </cell>
          <cell r="K23" t="str">
            <v>1030 Blackwell Rd</v>
          </cell>
          <cell r="L23" t="str">
            <v>Annapolis</v>
          </cell>
          <cell r="M23">
            <v>21403</v>
          </cell>
          <cell r="N23" t="str">
            <v>443-482-9295</v>
          </cell>
          <cell r="V23" t="str">
            <v>hollybrooklyn@coc.com</v>
          </cell>
        </row>
        <row r="24">
          <cell r="A24" t="str">
            <v>Archie</v>
          </cell>
          <cell r="B24" t="str">
            <v>Dan Keating</v>
          </cell>
          <cell r="G24" t="str">
            <v>Dan</v>
          </cell>
          <cell r="H24" t="str">
            <v>Keating</v>
          </cell>
          <cell r="J24" t="str">
            <v>Archie</v>
          </cell>
        </row>
        <row r="25">
          <cell r="A25" t="str">
            <v>Aro</v>
          </cell>
          <cell r="B25" t="str">
            <v>Kelly Scudder</v>
          </cell>
          <cell r="C25" t="str">
            <v>VA</v>
          </cell>
          <cell r="D25" t="str">
            <v>X</v>
          </cell>
          <cell r="E25" t="str">
            <v>B</v>
          </cell>
          <cell r="F25" t="str">
            <v>B</v>
          </cell>
          <cell r="G25" t="str">
            <v>Kelly</v>
          </cell>
          <cell r="H25" t="str">
            <v>Scudder</v>
          </cell>
          <cell r="J25" t="str">
            <v>Aro</v>
          </cell>
          <cell r="K25" t="str">
            <v>11303 Gatesborough Ln</v>
          </cell>
          <cell r="L25" t="str">
            <v>Vienna</v>
          </cell>
          <cell r="M25">
            <v>20191</v>
          </cell>
          <cell r="N25" t="str">
            <v>248-622-0861</v>
          </cell>
          <cell r="O25" t="str">
            <v>German Shepherd</v>
          </cell>
          <cell r="S25" t="str">
            <v>M</v>
          </cell>
          <cell r="V25" t="str">
            <v>scudderk@msu.edu</v>
          </cell>
        </row>
        <row r="26">
          <cell r="A26" t="str">
            <v>Arwen / Judy</v>
          </cell>
          <cell r="B26" t="str">
            <v>Judy Kirstein</v>
          </cell>
          <cell r="G26" t="str">
            <v>Judy</v>
          </cell>
          <cell r="H26" t="str">
            <v>Kirstien</v>
          </cell>
          <cell r="J26" t="str">
            <v>Arwen</v>
          </cell>
        </row>
        <row r="27">
          <cell r="A27" t="str">
            <v>Arwen</v>
          </cell>
          <cell r="B27" t="str">
            <v>Ken Kirstein</v>
          </cell>
          <cell r="G27" t="str">
            <v>Ken</v>
          </cell>
          <cell r="H27" t="str">
            <v>Kirstien</v>
          </cell>
          <cell r="J27" t="str">
            <v>Arwen</v>
          </cell>
        </row>
        <row r="28">
          <cell r="A28" t="str">
            <v>Asia</v>
          </cell>
          <cell r="B28" t="str">
            <v>Bobby Arellano</v>
          </cell>
          <cell r="C28" t="str">
            <v>VA</v>
          </cell>
          <cell r="G28" t="str">
            <v>Bobby</v>
          </cell>
          <cell r="H28" t="str">
            <v>Arellano</v>
          </cell>
          <cell r="J28" t="str">
            <v>Asia</v>
          </cell>
          <cell r="K28" t="str">
            <v>901 Decatur Dr</v>
          </cell>
          <cell r="L28" t="str">
            <v>Peterburg</v>
          </cell>
          <cell r="M28">
            <v>23805</v>
          </cell>
          <cell r="N28" t="str">
            <v>804-773-1288</v>
          </cell>
          <cell r="V28" t="str">
            <v>malinois@delriokennels.com</v>
          </cell>
        </row>
        <row r="29">
          <cell r="A29" t="str">
            <v>Astro</v>
          </cell>
          <cell r="B29" t="str">
            <v>Laura Simonelli</v>
          </cell>
          <cell r="C29" t="str">
            <v>NY</v>
          </cell>
          <cell r="E29" t="str">
            <v>B</v>
          </cell>
          <cell r="G29" t="str">
            <v>Laura</v>
          </cell>
          <cell r="H29" t="str">
            <v>Simonelli</v>
          </cell>
          <cell r="J29" t="str">
            <v>Astro</v>
          </cell>
          <cell r="K29" t="str">
            <v>1 Westminster Lane</v>
          </cell>
          <cell r="L29" t="str">
            <v>West Islip</v>
          </cell>
          <cell r="M29">
            <v>11795</v>
          </cell>
          <cell r="N29" t="str">
            <v>631-539-6012</v>
          </cell>
          <cell r="O29" t="str">
            <v>Papillon</v>
          </cell>
          <cell r="P29" t="str">
            <v>5.5 yrs</v>
          </cell>
          <cell r="Q29" t="str">
            <v>7 lbs</v>
          </cell>
          <cell r="R29" t="str">
            <v>10 in</v>
          </cell>
          <cell r="S29" t="str">
            <v>M</v>
          </cell>
          <cell r="T29" t="str">
            <v>X</v>
          </cell>
          <cell r="V29" t="str">
            <v>sheltie8@yahoo.com</v>
          </cell>
        </row>
        <row r="30">
          <cell r="A30" t="str">
            <v>Baby</v>
          </cell>
          <cell r="B30" t="str">
            <v>Sandy Longo</v>
          </cell>
          <cell r="C30" t="str">
            <v>Pa</v>
          </cell>
          <cell r="G30" t="str">
            <v>Sandy</v>
          </cell>
          <cell r="H30" t="str">
            <v>Longo</v>
          </cell>
          <cell r="J30" t="str">
            <v>Baby</v>
          </cell>
        </row>
        <row r="31">
          <cell r="A31" t="str">
            <v>Baako</v>
          </cell>
          <cell r="B31" t="str">
            <v>Kelly Scudder</v>
          </cell>
          <cell r="C31" t="str">
            <v>VA</v>
          </cell>
          <cell r="D31" t="str">
            <v>X</v>
          </cell>
          <cell r="E31" t="str">
            <v>B</v>
          </cell>
          <cell r="F31" t="str">
            <v>B</v>
          </cell>
          <cell r="G31" t="str">
            <v>Kelly</v>
          </cell>
          <cell r="H31" t="str">
            <v>Scudder</v>
          </cell>
          <cell r="J31" t="str">
            <v>Baako</v>
          </cell>
          <cell r="K31" t="str">
            <v>11303 Gatesborough Ln</v>
          </cell>
          <cell r="L31" t="str">
            <v>Vienna</v>
          </cell>
          <cell r="M31">
            <v>20191</v>
          </cell>
          <cell r="N31" t="str">
            <v>248-622-0861</v>
          </cell>
          <cell r="O31" t="str">
            <v>German Shepherd</v>
          </cell>
          <cell r="S31" t="str">
            <v>M</v>
          </cell>
          <cell r="V31" t="str">
            <v>scudderk@msu.edu</v>
          </cell>
        </row>
        <row r="32">
          <cell r="A32" t="str">
            <v>Babi</v>
          </cell>
          <cell r="B32" t="str">
            <v>Sandy Longo</v>
          </cell>
          <cell r="C32" t="str">
            <v>PA</v>
          </cell>
          <cell r="E32" t="str">
            <v>A</v>
          </cell>
          <cell r="G32" t="str">
            <v>Sandy</v>
          </cell>
          <cell r="H32" t="str">
            <v>Longo</v>
          </cell>
          <cell r="J32" t="str">
            <v>Babi</v>
          </cell>
          <cell r="K32" t="str">
            <v>691 Wyoming Avenue</v>
          </cell>
          <cell r="L32" t="str">
            <v>Wyoming</v>
          </cell>
          <cell r="M32">
            <v>18644</v>
          </cell>
          <cell r="N32" t="str">
            <v>570-406-0074</v>
          </cell>
          <cell r="O32" t="str">
            <v>Lab,Retiev,Sherd,Collie</v>
          </cell>
          <cell r="P32" t="str">
            <v>3.5 yrs</v>
          </cell>
          <cell r="Q32" t="str">
            <v>47 lbs</v>
          </cell>
          <cell r="R32" t="str">
            <v>18 in</v>
          </cell>
          <cell r="S32" t="str">
            <v>M</v>
          </cell>
          <cell r="T32" t="str">
            <v>X</v>
          </cell>
          <cell r="V32" t="str">
            <v>slongo@aging.luzerne-wyoming.org</v>
          </cell>
        </row>
        <row r="33">
          <cell r="A33" t="str">
            <v>Bailey</v>
          </cell>
          <cell r="B33" t="str">
            <v>Janie Harris</v>
          </cell>
          <cell r="C33" t="str">
            <v>PA</v>
          </cell>
          <cell r="G33" t="str">
            <v>Janie</v>
          </cell>
          <cell r="H33" t="str">
            <v>Harris</v>
          </cell>
          <cell r="I33" t="str">
            <v>Y</v>
          </cell>
          <cell r="J33" t="str">
            <v>Bailey</v>
          </cell>
        </row>
        <row r="34">
          <cell r="A34" t="str">
            <v>Bailey / Colleen</v>
          </cell>
          <cell r="B34" t="str">
            <v>Colleen Hershey</v>
          </cell>
          <cell r="C34" t="str">
            <v>PA</v>
          </cell>
          <cell r="E34" t="str">
            <v>B</v>
          </cell>
          <cell r="G34" t="str">
            <v>Colleen</v>
          </cell>
          <cell r="H34" t="str">
            <v>Hershey</v>
          </cell>
          <cell r="J34" t="str">
            <v>Bailey</v>
          </cell>
        </row>
        <row r="35">
          <cell r="A35" t="str">
            <v>Bailey / Ryan</v>
          </cell>
          <cell r="B35" t="str">
            <v>Ryan Davis</v>
          </cell>
          <cell r="C35" t="str">
            <v>PA</v>
          </cell>
          <cell r="G35" t="str">
            <v>Ryan</v>
          </cell>
          <cell r="H35" t="str">
            <v>Davis</v>
          </cell>
          <cell r="J35" t="str">
            <v>Bailey</v>
          </cell>
          <cell r="K35" t="str">
            <v>370 Hump Road</v>
          </cell>
          <cell r="L35" t="str">
            <v>Millersburg</v>
          </cell>
          <cell r="M35">
            <v>17061</v>
          </cell>
          <cell r="N35" t="str">
            <v>717-692-2473</v>
          </cell>
          <cell r="O35" t="str">
            <v>German Shepherd</v>
          </cell>
          <cell r="S35" t="str">
            <v>F</v>
          </cell>
          <cell r="V35" t="str">
            <v>davis370@comcast.net</v>
          </cell>
        </row>
        <row r="36">
          <cell r="A36" t="str">
            <v>Bandit</v>
          </cell>
          <cell r="B36" t="str">
            <v>Kara Gilmore</v>
          </cell>
          <cell r="C36" t="str">
            <v>NY</v>
          </cell>
          <cell r="D36" t="str">
            <v>X</v>
          </cell>
          <cell r="E36" t="str">
            <v>AA</v>
          </cell>
          <cell r="F36" t="str">
            <v>AA</v>
          </cell>
          <cell r="G36" t="str">
            <v>Kara</v>
          </cell>
          <cell r="H36" t="str">
            <v>Gilmore</v>
          </cell>
          <cell r="I36" t="str">
            <v>MKN</v>
          </cell>
          <cell r="J36" t="str">
            <v>Bandit</v>
          </cell>
          <cell r="K36" t="str">
            <v>402 White Schoolhouse Rd</v>
          </cell>
          <cell r="L36" t="str">
            <v>Rhinebeck</v>
          </cell>
          <cell r="M36">
            <v>12572</v>
          </cell>
          <cell r="N36" t="str">
            <v>845-516-4147</v>
          </cell>
          <cell r="O36" t="str">
            <v>Mixed</v>
          </cell>
          <cell r="P36" t="str">
            <v>5.5 yrs</v>
          </cell>
          <cell r="Q36" t="str">
            <v>31 lbs</v>
          </cell>
          <cell r="R36" t="str">
            <v>20 in</v>
          </cell>
          <cell r="S36" t="str">
            <v>M</v>
          </cell>
          <cell r="V36" t="str">
            <v>karagkc@mac.com</v>
          </cell>
        </row>
        <row r="37">
          <cell r="A37" t="str">
            <v>Bandit / Chris</v>
          </cell>
          <cell r="B37" t="str">
            <v>Chris Engel</v>
          </cell>
          <cell r="C37" t="str">
            <v>FL</v>
          </cell>
          <cell r="D37" t="str">
            <v>X</v>
          </cell>
          <cell r="E37" t="str">
            <v>AA</v>
          </cell>
          <cell r="F37" t="str">
            <v>AA</v>
          </cell>
          <cell r="G37" t="str">
            <v>Chris</v>
          </cell>
          <cell r="H37" t="str">
            <v>Engel</v>
          </cell>
          <cell r="I37" t="str">
            <v>CFDDC</v>
          </cell>
          <cell r="J37" t="str">
            <v>Bandit</v>
          </cell>
          <cell r="K37" t="str">
            <v>30748 PGA Drive</v>
          </cell>
          <cell r="L37" t="str">
            <v>Sorrento</v>
          </cell>
          <cell r="M37">
            <v>32776</v>
          </cell>
          <cell r="N37" t="str">
            <v>352-460-9797</v>
          </cell>
          <cell r="O37" t="str">
            <v>Austrialian Shepherd</v>
          </cell>
          <cell r="P37" t="str">
            <v>5 yrs</v>
          </cell>
          <cell r="Q37">
            <v>50</v>
          </cell>
          <cell r="S37" t="str">
            <v>M</v>
          </cell>
          <cell r="V37" t="str">
            <v>chris@discdognation.com</v>
          </cell>
        </row>
        <row r="38">
          <cell r="A38" t="str">
            <v>Baron</v>
          </cell>
          <cell r="B38" t="str">
            <v>Jeff Bergquist</v>
          </cell>
          <cell r="C38" t="str">
            <v>MD</v>
          </cell>
          <cell r="G38" t="str">
            <v>Jeff</v>
          </cell>
          <cell r="H38" t="str">
            <v>Bergquist</v>
          </cell>
          <cell r="J38" t="str">
            <v>Baron</v>
          </cell>
          <cell r="K38" t="str">
            <v>10208 PineTree Rd</v>
          </cell>
          <cell r="L38" t="str">
            <v>Woodsboro</v>
          </cell>
          <cell r="M38">
            <v>21798</v>
          </cell>
          <cell r="N38" t="str">
            <v>301-845-6872</v>
          </cell>
          <cell r="O38" t="str">
            <v>German Shepherd</v>
          </cell>
          <cell r="P38" t="str">
            <v>5.5 yrs</v>
          </cell>
          <cell r="S38" t="str">
            <v>M</v>
          </cell>
          <cell r="V38" t="str">
            <v>jebhunter2@netzero.com</v>
          </cell>
        </row>
        <row r="39">
          <cell r="A39" t="str">
            <v>Baxter</v>
          </cell>
          <cell r="B39" t="str">
            <v>Ellen Oberholtzer</v>
          </cell>
          <cell r="C39" t="str">
            <v>MD</v>
          </cell>
          <cell r="E39" t="str">
            <v/>
          </cell>
          <cell r="F39" t="str">
            <v/>
          </cell>
          <cell r="G39" t="str">
            <v>Ellen</v>
          </cell>
          <cell r="H39" t="str">
            <v>Oberholtzer</v>
          </cell>
          <cell r="J39" t="str">
            <v>Baxter</v>
          </cell>
        </row>
        <row r="40">
          <cell r="A40" t="str">
            <v>Baxter / Jill</v>
          </cell>
          <cell r="B40" t="str">
            <v>Jill Brooks</v>
          </cell>
          <cell r="C40" t="str">
            <v>MD</v>
          </cell>
          <cell r="E40" t="str">
            <v/>
          </cell>
          <cell r="F40" t="str">
            <v/>
          </cell>
          <cell r="G40" t="str">
            <v>Jill</v>
          </cell>
          <cell r="H40" t="str">
            <v>Brooks</v>
          </cell>
          <cell r="J40" t="str">
            <v>Baxte</v>
          </cell>
        </row>
        <row r="41">
          <cell r="A41" t="str">
            <v>Bayer</v>
          </cell>
          <cell r="B41" t="str">
            <v>Gary Duke</v>
          </cell>
          <cell r="C41" t="str">
            <v>FL</v>
          </cell>
          <cell r="E41" t="str">
            <v>AA</v>
          </cell>
          <cell r="F41" t="str">
            <v>AA</v>
          </cell>
          <cell r="G41" t="str">
            <v>Gary</v>
          </cell>
          <cell r="H41" t="str">
            <v>Duke</v>
          </cell>
          <cell r="J41" t="str">
            <v>Bayer</v>
          </cell>
          <cell r="K41" t="str">
            <v>26939 Stillbrook Dr</v>
          </cell>
          <cell r="L41" t="str">
            <v>Wesley Chapel</v>
          </cell>
          <cell r="M41">
            <v>33543</v>
          </cell>
          <cell r="N41" t="str">
            <v>813-907-3072</v>
          </cell>
          <cell r="O41" t="str">
            <v>Australian Shepherd</v>
          </cell>
          <cell r="P41" t="str">
            <v>7 yrs</v>
          </cell>
          <cell r="S41" t="str">
            <v>M</v>
          </cell>
          <cell r="V41" t="str">
            <v>acrialaussie@gmail.com</v>
          </cell>
        </row>
        <row r="42">
          <cell r="A42" t="str">
            <v>Beamer</v>
          </cell>
          <cell r="B42" t="str">
            <v>John Bilheimer </v>
          </cell>
          <cell r="C42" t="str">
            <v>MD</v>
          </cell>
          <cell r="D42" t="str">
            <v>X</v>
          </cell>
          <cell r="E42" t="str">
            <v>AA</v>
          </cell>
          <cell r="F42" t="str">
            <v>AA</v>
          </cell>
          <cell r="G42" t="str">
            <v>John</v>
          </cell>
          <cell r="H42" t="str">
            <v>Bilheimer </v>
          </cell>
          <cell r="I42" t="str">
            <v>M</v>
          </cell>
          <cell r="J42" t="str">
            <v>Beamer</v>
          </cell>
          <cell r="K42" t="str">
            <v>7614 Turnbrook Dr</v>
          </cell>
          <cell r="L42" t="str">
            <v>Glen Burnie</v>
          </cell>
          <cell r="M42">
            <v>21060</v>
          </cell>
          <cell r="N42" t="str">
            <v>410-360-4253</v>
          </cell>
          <cell r="O42" t="str">
            <v>Australian Cattle Dog</v>
          </cell>
          <cell r="P42" t="str">
            <v>5 yrs</v>
          </cell>
          <cell r="Q42" t="str">
            <v>50 lbs</v>
          </cell>
          <cell r="S42" t="str">
            <v>M</v>
          </cell>
          <cell r="T42" t="str">
            <v>X</v>
          </cell>
          <cell r="V42" t="str">
            <v>beamerb2103@yahoo.com</v>
          </cell>
        </row>
        <row r="43">
          <cell r="A43" t="str">
            <v>Beamer / Shannon</v>
          </cell>
          <cell r="B43" t="str">
            <v>Shannon Bilheimer </v>
          </cell>
          <cell r="C43" t="str">
            <v>MD</v>
          </cell>
          <cell r="D43" t="str">
            <v>X</v>
          </cell>
          <cell r="E43" t="str">
            <v>AA</v>
          </cell>
          <cell r="G43" t="str">
            <v>Shannon</v>
          </cell>
          <cell r="H43" t="str">
            <v>Bilheimer </v>
          </cell>
          <cell r="I43" t="str">
            <v>M</v>
          </cell>
          <cell r="J43" t="str">
            <v>Beamer</v>
          </cell>
          <cell r="K43" t="str">
            <v>7614 Turnbrook Dr</v>
          </cell>
          <cell r="L43" t="str">
            <v>Glen Burnie</v>
          </cell>
          <cell r="M43">
            <v>21060</v>
          </cell>
          <cell r="N43" t="str">
            <v>410-360-4253</v>
          </cell>
          <cell r="O43" t="str">
            <v>Australian Cattle Dog</v>
          </cell>
          <cell r="P43" t="str">
            <v>5 yrs</v>
          </cell>
          <cell r="Q43" t="str">
            <v>50 lbs</v>
          </cell>
          <cell r="S43" t="str">
            <v>M</v>
          </cell>
          <cell r="T43" t="str">
            <v>X</v>
          </cell>
          <cell r="V43" t="str">
            <v>Bellawoozie@yahoo.com</v>
          </cell>
        </row>
        <row r="44">
          <cell r="A44" t="str">
            <v>Bear</v>
          </cell>
          <cell r="B44" t="str">
            <v>Chris Vitale</v>
          </cell>
          <cell r="C44" t="str">
            <v>NJ</v>
          </cell>
          <cell r="E44" t="str">
            <v>AA</v>
          </cell>
          <cell r="F44" t="str">
            <v>AA</v>
          </cell>
          <cell r="G44" t="str">
            <v>Chris</v>
          </cell>
          <cell r="H44" t="str">
            <v>Vitale</v>
          </cell>
          <cell r="J44" t="str">
            <v>Bear</v>
          </cell>
          <cell r="K44" t="str">
            <v>237 Oak Lane</v>
          </cell>
          <cell r="L44" t="str">
            <v>Forked River</v>
          </cell>
          <cell r="M44" t="str">
            <v>08731</v>
          </cell>
          <cell r="N44" t="str">
            <v>908-814-4181</v>
          </cell>
          <cell r="O44" t="str">
            <v>Australian Shepherd</v>
          </cell>
          <cell r="P44" t="str">
            <v>11 yrs</v>
          </cell>
          <cell r="Q44" t="str">
            <v>48 lbs</v>
          </cell>
          <cell r="R44" t="str">
            <v>20 in</v>
          </cell>
          <cell r="S44" t="str">
            <v>M</v>
          </cell>
          <cell r="T44" t="str">
            <v>X</v>
          </cell>
          <cell r="V44" t="str">
            <v>k9frzb@comcast.net</v>
          </cell>
        </row>
        <row r="45">
          <cell r="A45" t="str">
            <v>Bear / Kirk</v>
          </cell>
          <cell r="B45" t="str">
            <v>Kirk Nisson</v>
          </cell>
          <cell r="C45" t="str">
            <v>MD</v>
          </cell>
          <cell r="D45" t="str">
            <v>X</v>
          </cell>
          <cell r="E45" t="str">
            <v>Y</v>
          </cell>
          <cell r="G45" t="str">
            <v>Kirk</v>
          </cell>
          <cell r="H45" t="str">
            <v>Nisson</v>
          </cell>
          <cell r="I45" t="str">
            <v>M</v>
          </cell>
          <cell r="J45" t="str">
            <v>Bear</v>
          </cell>
          <cell r="K45" t="str">
            <v>862 Still Creek Lane</v>
          </cell>
          <cell r="L45" t="str">
            <v>Gaithersburg</v>
          </cell>
          <cell r="M45">
            <v>20878</v>
          </cell>
          <cell r="N45" t="str">
            <v>301-908-3809</v>
          </cell>
          <cell r="O45" t="str">
            <v>Border Collie</v>
          </cell>
          <cell r="P45" t="str">
            <v>6 yrs</v>
          </cell>
          <cell r="Q45" t="str">
            <v>65 lbs</v>
          </cell>
          <cell r="R45" t="str">
            <v>20 in</v>
          </cell>
          <cell r="S45" t="str">
            <v>M</v>
          </cell>
          <cell r="T45" t="str">
            <v>X</v>
          </cell>
          <cell r="V45" t="str">
            <v>Nisson_Todd@emc.com</v>
          </cell>
        </row>
        <row r="46">
          <cell r="A46" t="str">
            <v>Bear / Martin</v>
          </cell>
          <cell r="B46" t="str">
            <v>Martin Colburn</v>
          </cell>
          <cell r="C46" t="str">
            <v>MD</v>
          </cell>
          <cell r="D46" t="str">
            <v>X</v>
          </cell>
          <cell r="E46" t="str">
            <v>B</v>
          </cell>
          <cell r="G46" t="str">
            <v>Martin</v>
          </cell>
          <cell r="H46" t="str">
            <v>Colburn</v>
          </cell>
          <cell r="I46" t="str">
            <v>M</v>
          </cell>
          <cell r="J46" t="str">
            <v>Bear</v>
          </cell>
          <cell r="K46" t="str">
            <v>11816 Centurion Way</v>
          </cell>
          <cell r="L46" t="str">
            <v>Potomac</v>
          </cell>
          <cell r="M46">
            <v>20854</v>
          </cell>
          <cell r="N46" t="str">
            <v>202-236-1634</v>
          </cell>
          <cell r="O46" t="str">
            <v>Border Collie</v>
          </cell>
          <cell r="P46" t="str">
            <v>6 yrs</v>
          </cell>
          <cell r="Q46" t="str">
            <v>65 lbs</v>
          </cell>
          <cell r="R46" t="str">
            <v>20 in</v>
          </cell>
          <cell r="S46" t="str">
            <v>M</v>
          </cell>
          <cell r="T46" t="str">
            <v>X</v>
          </cell>
          <cell r="V46" t="str">
            <v>marty.colburn@finra.org</v>
          </cell>
          <cell r="W46" t="str">
            <v>301-299-3427</v>
          </cell>
        </row>
        <row r="47">
          <cell r="A47" t="str">
            <v>Bear / Rich</v>
          </cell>
          <cell r="B47" t="str">
            <v>Rich Mccaffrey</v>
          </cell>
          <cell r="C47" t="str">
            <v>MD</v>
          </cell>
          <cell r="E47" t="str">
            <v>B</v>
          </cell>
          <cell r="G47" t="str">
            <v>Rich</v>
          </cell>
          <cell r="H47" t="str">
            <v>McCaffery</v>
          </cell>
          <cell r="J47" t="str">
            <v>Bear</v>
          </cell>
          <cell r="K47" t="str">
            <v>23 Elmcroft Ct. Apt E-206</v>
          </cell>
          <cell r="L47" t="str">
            <v>Rockville</v>
          </cell>
          <cell r="M47">
            <v>20850</v>
          </cell>
          <cell r="O47" t="str">
            <v>Border Collie</v>
          </cell>
          <cell r="P47" t="str">
            <v>5 yrs</v>
          </cell>
          <cell r="Q47" t="str">
            <v>55 lbs</v>
          </cell>
          <cell r="R47" t="str">
            <v>21 in</v>
          </cell>
          <cell r="S47" t="str">
            <v>M</v>
          </cell>
          <cell r="T47" t="str">
            <v>X</v>
          </cell>
        </row>
        <row r="48">
          <cell r="A48" t="str">
            <v>Bear / Thomas</v>
          </cell>
          <cell r="B48" t="str">
            <v>Thomas Yavorka</v>
          </cell>
          <cell r="C48" t="str">
            <v>NY</v>
          </cell>
          <cell r="E48" t="str">
            <v>B</v>
          </cell>
          <cell r="G48" t="str">
            <v>Thomas</v>
          </cell>
          <cell r="H48" t="str">
            <v> Yavorka</v>
          </cell>
          <cell r="J48" t="str">
            <v>Bear</v>
          </cell>
          <cell r="K48" t="str">
            <v>45 Grasslands Circle</v>
          </cell>
          <cell r="L48" t="str">
            <v>Mt Sinai</v>
          </cell>
          <cell r="N48" t="str">
            <v>631-987-3091</v>
          </cell>
          <cell r="O48" t="str">
            <v>German Shorthaired Pointer</v>
          </cell>
          <cell r="P48" t="str">
            <v>2 yrs</v>
          </cell>
          <cell r="S48" t="str">
            <v>M</v>
          </cell>
          <cell r="V48" t="str">
            <v>yavsrt@aol.com</v>
          </cell>
        </row>
        <row r="49">
          <cell r="A49" t="str">
            <v>Bear / Todd</v>
          </cell>
          <cell r="B49" t="str">
            <v>Todd Nisson</v>
          </cell>
          <cell r="C49" t="str">
            <v>MD</v>
          </cell>
          <cell r="D49" t="str">
            <v>X</v>
          </cell>
          <cell r="E49" t="str">
            <v>B</v>
          </cell>
          <cell r="G49" t="str">
            <v>Todd</v>
          </cell>
          <cell r="H49" t="str">
            <v>Nisson</v>
          </cell>
          <cell r="I49" t="str">
            <v>M</v>
          </cell>
          <cell r="J49" t="str">
            <v>Bear</v>
          </cell>
          <cell r="K49" t="str">
            <v>862 Still Creek Lane</v>
          </cell>
          <cell r="L49" t="str">
            <v>Gaithersburg</v>
          </cell>
          <cell r="M49">
            <v>20878</v>
          </cell>
          <cell r="N49" t="str">
            <v>301-908-3809</v>
          </cell>
          <cell r="O49" t="str">
            <v>Border Collie</v>
          </cell>
          <cell r="P49" t="str">
            <v>6 yrs</v>
          </cell>
          <cell r="Q49" t="str">
            <v>65 lbs</v>
          </cell>
          <cell r="R49" t="str">
            <v>20 in</v>
          </cell>
          <cell r="S49" t="str">
            <v>M</v>
          </cell>
          <cell r="T49" t="str">
            <v>X</v>
          </cell>
          <cell r="V49" t="str">
            <v>Nisson_Todd@emc.com</v>
          </cell>
          <cell r="W49" t="str">
            <v>301-963-0396</v>
          </cell>
        </row>
        <row r="50">
          <cell r="A50" t="str">
            <v>Beau</v>
          </cell>
          <cell r="B50" t="str">
            <v>Bob Bradley</v>
          </cell>
          <cell r="C50" t="str">
            <v>SC</v>
          </cell>
          <cell r="G50" t="str">
            <v>Bob</v>
          </cell>
          <cell r="H50" t="str">
            <v>Bradley</v>
          </cell>
          <cell r="J50" t="str">
            <v>Beau</v>
          </cell>
          <cell r="K50" t="str">
            <v>126 East Reedy Fork Rd.</v>
          </cell>
          <cell r="L50" t="str">
            <v>Seneca</v>
          </cell>
          <cell r="M50">
            <v>29678</v>
          </cell>
          <cell r="N50" t="str">
            <v>864-985-0015</v>
          </cell>
          <cell r="O50" t="str">
            <v>Border Collie / Aussie</v>
          </cell>
          <cell r="P50" t="str">
            <v>5 yrs</v>
          </cell>
          <cell r="Q50" t="str">
            <v>65 lbs</v>
          </cell>
          <cell r="S50" t="str">
            <v>M</v>
          </cell>
          <cell r="V50" t="str">
            <v>discodogs@yahoo.com</v>
          </cell>
        </row>
        <row r="51">
          <cell r="A51" t="str">
            <v>Beau / Ashley</v>
          </cell>
          <cell r="B51" t="str">
            <v>Ashley Porter</v>
          </cell>
          <cell r="C51" t="str">
            <v>VT</v>
          </cell>
          <cell r="G51" t="str">
            <v>Ashley</v>
          </cell>
          <cell r="H51" t="str">
            <v>Porter</v>
          </cell>
          <cell r="I51" t="str">
            <v>G</v>
          </cell>
          <cell r="J51" t="str">
            <v>Beau</v>
          </cell>
          <cell r="K51" t="str">
            <v>12 North St</v>
          </cell>
          <cell r="L51" t="str">
            <v>Essex Junction</v>
          </cell>
          <cell r="M51" t="str">
            <v>05452</v>
          </cell>
          <cell r="N51" t="str">
            <v>(802)338-1459</v>
          </cell>
          <cell r="O51" t="str">
            <v>BC</v>
          </cell>
          <cell r="V51" t="str">
            <v>aeporter223@gmail.com</v>
          </cell>
        </row>
        <row r="52">
          <cell r="A52" t="str">
            <v>Beau / Donna</v>
          </cell>
          <cell r="B52" t="str">
            <v>Donna Bradley</v>
          </cell>
          <cell r="C52" t="str">
            <v>SC</v>
          </cell>
          <cell r="G52" t="str">
            <v>Donna</v>
          </cell>
          <cell r="H52" t="str">
            <v>Bradley</v>
          </cell>
          <cell r="J52" t="str">
            <v>Beau</v>
          </cell>
          <cell r="K52" t="str">
            <v>126 East Reedy Fork Rd.</v>
          </cell>
          <cell r="L52" t="str">
            <v>Seneca</v>
          </cell>
          <cell r="M52">
            <v>29678</v>
          </cell>
          <cell r="N52" t="str">
            <v>864-985-0015</v>
          </cell>
          <cell r="O52" t="str">
            <v>Border Collie / Aussie</v>
          </cell>
          <cell r="P52" t="str">
            <v>5 yrs</v>
          </cell>
          <cell r="Q52" t="str">
            <v>65 lbs</v>
          </cell>
          <cell r="S52" t="str">
            <v>M</v>
          </cell>
          <cell r="V52" t="str">
            <v>discodogs@yahoo.com</v>
          </cell>
        </row>
        <row r="53">
          <cell r="A53" t="str">
            <v>Beauregard</v>
          </cell>
          <cell r="B53" t="str">
            <v>Jason Whitehead</v>
          </cell>
          <cell r="C53" t="str">
            <v>VA</v>
          </cell>
          <cell r="D53" t="str">
            <v>X</v>
          </cell>
          <cell r="E53" t="str">
            <v>B</v>
          </cell>
          <cell r="G53" t="str">
            <v>Jason</v>
          </cell>
          <cell r="H53" t="str">
            <v>Whitehead</v>
          </cell>
          <cell r="I53" t="str">
            <v>M</v>
          </cell>
          <cell r="J53" t="str">
            <v>Beauregard</v>
          </cell>
          <cell r="K53" t="str">
            <v>1934 Chinchilla Dr</v>
          </cell>
          <cell r="L53" t="str">
            <v>Sandston</v>
          </cell>
          <cell r="M53">
            <v>23150</v>
          </cell>
          <cell r="N53" t="str">
            <v>804-737-5235</v>
          </cell>
          <cell r="O53" t="str">
            <v>Australian Shepherd</v>
          </cell>
          <cell r="P53" t="str">
            <v>3 yrs</v>
          </cell>
          <cell r="Q53" t="str">
            <v>55 lbs</v>
          </cell>
          <cell r="R53" t="str">
            <v>24 in</v>
          </cell>
          <cell r="S53" t="str">
            <v>M</v>
          </cell>
          <cell r="T53" t="str">
            <v>X</v>
          </cell>
          <cell r="V53" t="str">
            <v>muddypups@earthlink.net</v>
          </cell>
        </row>
        <row r="54">
          <cell r="A54" t="str">
            <v>Bebe</v>
          </cell>
          <cell r="B54" t="str">
            <v>John Smith</v>
          </cell>
          <cell r="C54" t="str">
            <v>MD</v>
          </cell>
          <cell r="E54" t="str">
            <v>B</v>
          </cell>
          <cell r="G54" t="str">
            <v>John</v>
          </cell>
          <cell r="H54" t="str">
            <v>Smith</v>
          </cell>
          <cell r="J54" t="str">
            <v>Bebe</v>
          </cell>
          <cell r="K54" t="str">
            <v>1008 Sandpiper Lane</v>
          </cell>
          <cell r="L54" t="str">
            <v>Annapolis</v>
          </cell>
          <cell r="M54">
            <v>21403</v>
          </cell>
          <cell r="N54" t="str">
            <v>410-263-4083</v>
          </cell>
          <cell r="P54" t="str">
            <v>15 mos</v>
          </cell>
          <cell r="S54" t="str">
            <v>F</v>
          </cell>
          <cell r="V54" t="str">
            <v>jsmith2617@comcast.net</v>
          </cell>
        </row>
        <row r="55">
          <cell r="A55" t="str">
            <v>Bella</v>
          </cell>
          <cell r="B55" t="str">
            <v>Shannon Bilheimer </v>
          </cell>
          <cell r="C55" t="str">
            <v>MD</v>
          </cell>
          <cell r="D55" t="str">
            <v>X</v>
          </cell>
          <cell r="E55" t="str">
            <v>A</v>
          </cell>
          <cell r="G55" t="str">
            <v>Shannon</v>
          </cell>
          <cell r="H55" t="str">
            <v>Bilheimer </v>
          </cell>
          <cell r="I55" t="str">
            <v>M</v>
          </cell>
          <cell r="J55" t="str">
            <v>Bella</v>
          </cell>
          <cell r="K55" t="str">
            <v>7614 Turnbrook Dr</v>
          </cell>
          <cell r="L55" t="str">
            <v>Glen Burnie</v>
          </cell>
          <cell r="M55">
            <v>21060</v>
          </cell>
          <cell r="N55" t="str">
            <v>410-360-4253</v>
          </cell>
          <cell r="O55" t="str">
            <v>Australian Cattle Dog</v>
          </cell>
          <cell r="P55" t="str">
            <v>4 yrs</v>
          </cell>
          <cell r="Q55" t="str">
            <v>40 lbs</v>
          </cell>
          <cell r="S55" t="str">
            <v>F</v>
          </cell>
          <cell r="T55" t="str">
            <v>X</v>
          </cell>
          <cell r="V55" t="str">
            <v>Bellawoozie@yahoo.com</v>
          </cell>
        </row>
        <row r="56">
          <cell r="A56" t="str">
            <v>Bella / Bryan</v>
          </cell>
          <cell r="B56" t="str">
            <v>Bryan Nuckols</v>
          </cell>
          <cell r="C56" t="str">
            <v>MD</v>
          </cell>
          <cell r="G56" t="str">
            <v>Bryan</v>
          </cell>
          <cell r="H56" t="str">
            <v>Nuckols</v>
          </cell>
          <cell r="J56" t="str">
            <v>Bella</v>
          </cell>
          <cell r="K56" t="str">
            <v> James Street Ext.</v>
          </cell>
          <cell r="L56" t="str">
            <v>Woodsboro</v>
          </cell>
          <cell r="M56">
            <v>21798</v>
          </cell>
          <cell r="N56" t="str">
            <v>301-845-6071</v>
          </cell>
          <cell r="O56" t="str">
            <v>Austrialian Shepherd</v>
          </cell>
          <cell r="P56" t="str">
            <v>1 yr</v>
          </cell>
          <cell r="Q56" t="str">
            <v>45 lbs</v>
          </cell>
          <cell r="R56" t="str">
            <v>24 in</v>
          </cell>
          <cell r="S56" t="str">
            <v>F</v>
          </cell>
          <cell r="V56" t="str">
            <v>bnuckols001@aol.com</v>
          </cell>
        </row>
        <row r="57">
          <cell r="A57" t="str">
            <v>Bella / Denise</v>
          </cell>
          <cell r="B57" t="str">
            <v>Denise McLinn</v>
          </cell>
          <cell r="C57" t="str">
            <v>VA</v>
          </cell>
          <cell r="D57" t="str">
            <v>X</v>
          </cell>
          <cell r="E57" t="str">
            <v>B</v>
          </cell>
          <cell r="G57" t="str">
            <v>Denise</v>
          </cell>
          <cell r="H57" t="str">
            <v>McLinn</v>
          </cell>
          <cell r="J57" t="str">
            <v>Bella</v>
          </cell>
          <cell r="K57" t="str">
            <v>9517 Holly Prospect Ct.</v>
          </cell>
          <cell r="L57" t="str">
            <v>Burke</v>
          </cell>
          <cell r="M57">
            <v>22015</v>
          </cell>
          <cell r="N57" t="str">
            <v>703-569-4460</v>
          </cell>
          <cell r="O57" t="str">
            <v>Border Collie</v>
          </cell>
          <cell r="P57" t="str">
            <v>2.5 yrs</v>
          </cell>
          <cell r="Q57" t="str">
            <v>41 lbs</v>
          </cell>
          <cell r="R57" t="str">
            <v>22 in</v>
          </cell>
          <cell r="S57" t="str">
            <v>F</v>
          </cell>
          <cell r="V57" t="str">
            <v>jmclinn@verizon.net</v>
          </cell>
        </row>
        <row r="58">
          <cell r="A58" t="str">
            <v>Bella / Jack</v>
          </cell>
          <cell r="B58" t="str">
            <v>Jack Kriger</v>
          </cell>
          <cell r="C58" t="str">
            <v>MD</v>
          </cell>
          <cell r="G58" t="str">
            <v>Jack</v>
          </cell>
          <cell r="H58" t="str">
            <v>Kriger</v>
          </cell>
          <cell r="J58" t="str">
            <v>Bella</v>
          </cell>
          <cell r="K58" t="str">
            <v>1211 Hollyock Road</v>
          </cell>
          <cell r="L58" t="str">
            <v>Odenton</v>
          </cell>
          <cell r="M58">
            <v>21113</v>
          </cell>
          <cell r="N58" t="str">
            <v>443-458-2987</v>
          </cell>
          <cell r="O58" t="str">
            <v>German Shepard</v>
          </cell>
          <cell r="P58" t="str">
            <v>1.5 yrs</v>
          </cell>
          <cell r="S58" t="str">
            <v>F</v>
          </cell>
          <cell r="V58" t="str">
            <v>jack.kriger@yahoo.com</v>
          </cell>
        </row>
        <row r="59">
          <cell r="A59" t="str">
            <v>Bella / Jodi</v>
          </cell>
          <cell r="B59" t="str">
            <v>Jodi Frederick</v>
          </cell>
          <cell r="C59" t="str">
            <v>FL</v>
          </cell>
          <cell r="G59" t="str">
            <v>Jodi</v>
          </cell>
          <cell r="H59" t="str">
            <v>Frederick</v>
          </cell>
          <cell r="J59" t="str">
            <v>Bella</v>
          </cell>
          <cell r="K59" t="str">
            <v>216 Martell Court</v>
          </cell>
          <cell r="L59" t="str">
            <v>Jacksonville</v>
          </cell>
          <cell r="M59">
            <v>32259</v>
          </cell>
          <cell r="N59" t="str">
            <v>904-623-2070</v>
          </cell>
          <cell r="O59" t="str">
            <v>Australian Shepherd</v>
          </cell>
          <cell r="P59" t="str">
            <v>5 yrs</v>
          </cell>
          <cell r="Q59" t="str">
            <v>39 lbs</v>
          </cell>
          <cell r="S59" t="str">
            <v>F</v>
          </cell>
          <cell r="V59" t="str">
            <v>lawrence@k9frisbee.com</v>
          </cell>
        </row>
        <row r="60">
          <cell r="A60" t="str">
            <v>Bella / John</v>
          </cell>
          <cell r="B60" t="str">
            <v>John Bilheimer </v>
          </cell>
          <cell r="C60" t="str">
            <v>MD</v>
          </cell>
          <cell r="D60" t="str">
            <v>X</v>
          </cell>
          <cell r="E60" t="str">
            <v>A</v>
          </cell>
          <cell r="F60" t="str">
            <v>A</v>
          </cell>
          <cell r="G60" t="str">
            <v>John</v>
          </cell>
          <cell r="H60" t="str">
            <v>Bilheimer </v>
          </cell>
          <cell r="I60" t="str">
            <v>M</v>
          </cell>
          <cell r="J60" t="str">
            <v>Bella</v>
          </cell>
          <cell r="K60" t="str">
            <v>7614 Turnbrook Dr</v>
          </cell>
          <cell r="L60" t="str">
            <v>Glen Burnie</v>
          </cell>
          <cell r="M60">
            <v>21060</v>
          </cell>
          <cell r="N60" t="str">
            <v>410-360-4253</v>
          </cell>
          <cell r="O60" t="str">
            <v>Australian Cattle Dog</v>
          </cell>
          <cell r="P60" t="str">
            <v>4 yrs</v>
          </cell>
          <cell r="Q60" t="str">
            <v>40 lbs</v>
          </cell>
          <cell r="S60" t="str">
            <v>F</v>
          </cell>
          <cell r="T60" t="str">
            <v>X</v>
          </cell>
          <cell r="V60" t="str">
            <v>beamerb2103@yahoo.com</v>
          </cell>
        </row>
        <row r="61">
          <cell r="A61" t="str">
            <v>Bella Blue</v>
          </cell>
          <cell r="B61" t="str">
            <v>Linda Lucas</v>
          </cell>
          <cell r="C61" t="str">
            <v>PA</v>
          </cell>
          <cell r="D61" t="str">
            <v>X</v>
          </cell>
          <cell r="E61" t="str">
            <v>B</v>
          </cell>
          <cell r="G61" t="str">
            <v>Linda</v>
          </cell>
          <cell r="H61" t="str">
            <v>Lucas</v>
          </cell>
          <cell r="I61" t="str">
            <v>M</v>
          </cell>
          <cell r="J61" t="str">
            <v>Bella Blue</v>
          </cell>
          <cell r="K61" t="str">
            <v>929 Ringtown Rd</v>
          </cell>
          <cell r="L61" t="str">
            <v>Zion Grove</v>
          </cell>
          <cell r="M61">
            <v>17985</v>
          </cell>
          <cell r="N61" t="str">
            <v>570-889-5725</v>
          </cell>
          <cell r="O61" t="str">
            <v>Boxer/Lab</v>
          </cell>
          <cell r="V61" t="str">
            <v>mummbles09@yahoo.com</v>
          </cell>
        </row>
        <row r="62">
          <cell r="A62" t="str">
            <v>Belle</v>
          </cell>
          <cell r="B62" t="str">
            <v>David Hartlaub</v>
          </cell>
          <cell r="C62" t="str">
            <v>PA</v>
          </cell>
          <cell r="E62" t="str">
            <v>A</v>
          </cell>
          <cell r="G62" t="str">
            <v>David</v>
          </cell>
          <cell r="H62" t="str">
            <v>Hartlaub</v>
          </cell>
          <cell r="I62" t="str">
            <v>A</v>
          </cell>
          <cell r="J62" t="str">
            <v>Belle</v>
          </cell>
          <cell r="K62" t="str">
            <v>3438 Messersmith Rd</v>
          </cell>
          <cell r="L62" t="str">
            <v>York</v>
          </cell>
          <cell r="M62">
            <v>17408</v>
          </cell>
          <cell r="N62" t="str">
            <v>717-792-3253</v>
          </cell>
          <cell r="O62" t="str">
            <v>Labrador</v>
          </cell>
          <cell r="P62" t="str">
            <v>1.9 yrs</v>
          </cell>
          <cell r="Q62" t="str">
            <v>58 lbs</v>
          </cell>
          <cell r="R62" t="str">
            <v>20 in</v>
          </cell>
          <cell r="S62" t="str">
            <v>F</v>
          </cell>
          <cell r="T62" t="str">
            <v>X</v>
          </cell>
          <cell r="V62" t="str">
            <v>wotylf@aol.com</v>
          </cell>
        </row>
        <row r="63">
          <cell r="A63" t="str">
            <v>Belle / Tammy</v>
          </cell>
          <cell r="B63" t="str">
            <v>Tammy Wolf</v>
          </cell>
          <cell r="C63" t="str">
            <v>PA</v>
          </cell>
          <cell r="E63" t="str">
            <v>B</v>
          </cell>
          <cell r="G63" t="str">
            <v>Tammy</v>
          </cell>
          <cell r="H63" t="str">
            <v>Wolf</v>
          </cell>
          <cell r="I63" t="str">
            <v>A</v>
          </cell>
          <cell r="J63" t="str">
            <v>Belle</v>
          </cell>
          <cell r="K63" t="str">
            <v>3438 Messersmith Rd</v>
          </cell>
          <cell r="L63" t="str">
            <v>York</v>
          </cell>
          <cell r="M63">
            <v>17408</v>
          </cell>
          <cell r="N63" t="str">
            <v>717-792-3253</v>
          </cell>
          <cell r="O63" t="str">
            <v>Labrador</v>
          </cell>
          <cell r="P63" t="str">
            <v>1.9 yrs</v>
          </cell>
          <cell r="Q63" t="str">
            <v>58 lbs</v>
          </cell>
          <cell r="R63" t="str">
            <v>20 in</v>
          </cell>
          <cell r="S63" t="str">
            <v>F</v>
          </cell>
          <cell r="T63" t="str">
            <v>X</v>
          </cell>
          <cell r="V63" t="str">
            <v>wotylf@aol.com</v>
          </cell>
        </row>
        <row r="64">
          <cell r="A64" t="str">
            <v>Benny</v>
          </cell>
          <cell r="B64" t="str">
            <v>Alicia Dombroski </v>
          </cell>
          <cell r="C64" t="str">
            <v>MD</v>
          </cell>
          <cell r="G64" t="str">
            <v>Alicia</v>
          </cell>
          <cell r="H64" t="str">
            <v>Dombroski </v>
          </cell>
          <cell r="J64" t="str">
            <v>Benny</v>
          </cell>
        </row>
        <row r="65">
          <cell r="A65" t="str">
            <v>Bent</v>
          </cell>
          <cell r="B65" t="str">
            <v>Jackie Parkin</v>
          </cell>
          <cell r="C65" t="str">
            <v>ON</v>
          </cell>
          <cell r="E65" t="str">
            <v>A</v>
          </cell>
          <cell r="G65" t="str">
            <v>Jackie</v>
          </cell>
          <cell r="H65" t="str">
            <v>Parkin</v>
          </cell>
          <cell r="I65" t="str">
            <v>S</v>
          </cell>
          <cell r="J65" t="str">
            <v>Bent</v>
          </cell>
          <cell r="K65" t="str">
            <v>1625 Norfolk Cty Rd 19 E    </v>
          </cell>
          <cell r="L65" t="str">
            <v>Wilsonville</v>
          </cell>
          <cell r="M65" t="str">
            <v>NOE-1E0</v>
          </cell>
          <cell r="N65" t="str">
            <v>519-443-0137 </v>
          </cell>
          <cell r="O65" t="str">
            <v>Border Collie</v>
          </cell>
          <cell r="V65" t="str">
            <v>besslin@sympatico.ca</v>
          </cell>
        </row>
        <row r="66">
          <cell r="A66" t="str">
            <v>Biddy</v>
          </cell>
          <cell r="B66" t="str">
            <v>Jackie Parkin</v>
          </cell>
          <cell r="C66" t="str">
            <v>ON</v>
          </cell>
          <cell r="G66" t="str">
            <v>Jackie</v>
          </cell>
          <cell r="H66" t="str">
            <v>Parkin</v>
          </cell>
          <cell r="J66" t="str">
            <v>Biddy</v>
          </cell>
          <cell r="K66" t="str">
            <v>1625 Norfolk Cty Rd 19 E    </v>
          </cell>
          <cell r="L66" t="str">
            <v>Wilsonville</v>
          </cell>
          <cell r="M66" t="str">
            <v>NOE-1E0</v>
          </cell>
          <cell r="N66" t="str">
            <v>519-443-0137 </v>
          </cell>
          <cell r="O66" t="str">
            <v>Border Collie</v>
          </cell>
          <cell r="P66" t="str">
            <v>4 yrs</v>
          </cell>
          <cell r="V66" t="str">
            <v>besslin@sympatico.ca</v>
          </cell>
        </row>
        <row r="67">
          <cell r="A67" t="str">
            <v>Big Al</v>
          </cell>
          <cell r="B67" t="str">
            <v>Kate Gartley</v>
          </cell>
          <cell r="C67" t="str">
            <v>ON</v>
          </cell>
          <cell r="E67" t="str">
            <v>B</v>
          </cell>
          <cell r="G67" t="str">
            <v>Kate</v>
          </cell>
          <cell r="H67" t="str">
            <v>Gartley</v>
          </cell>
          <cell r="I67" t="str">
            <v>SODH</v>
          </cell>
          <cell r="J67" t="str">
            <v>Big Al</v>
          </cell>
          <cell r="K67" t="str">
            <v>105 Mortimer Ave</v>
          </cell>
          <cell r="L67" t="str">
            <v>Toronto</v>
          </cell>
          <cell r="M67" t="str">
            <v>MAK 2A3</v>
          </cell>
          <cell r="N67" t="str">
            <v>416-429-0248</v>
          </cell>
          <cell r="O67" t="str">
            <v>Yellow Labrador</v>
          </cell>
          <cell r="S67" t="str">
            <v>M</v>
          </cell>
          <cell r="V67" t="str">
            <v>kategartley@sympatico.ca</v>
          </cell>
        </row>
        <row r="68">
          <cell r="A68" t="str">
            <v>Big Al / Reid</v>
          </cell>
          <cell r="B68" t="str">
            <v>Reid Alexander</v>
          </cell>
          <cell r="C68" t="str">
            <v>ON</v>
          </cell>
          <cell r="G68" t="str">
            <v>Reid</v>
          </cell>
          <cell r="H68" t="str">
            <v>Alexander</v>
          </cell>
          <cell r="I68" t="str">
            <v>SODH</v>
          </cell>
          <cell r="J68" t="str">
            <v>Big Al</v>
          </cell>
          <cell r="K68" t="str">
            <v>37 MONKTON AVE</v>
          </cell>
          <cell r="L68" t="str">
            <v>ETOBCIOKE</v>
          </cell>
          <cell r="M68" t="str">
            <v>M8Z4N1</v>
          </cell>
          <cell r="N68" t="str">
            <v>416-436-7187</v>
          </cell>
          <cell r="O68" t="str">
            <v>Yellow Labrador</v>
          </cell>
          <cell r="S68" t="str">
            <v>M</v>
          </cell>
          <cell r="V68" t="str">
            <v>DENALEXANDER@DELOITTE.CA</v>
          </cell>
        </row>
        <row r="69">
          <cell r="A69" t="str">
            <v>Blade</v>
          </cell>
          <cell r="B69" t="str">
            <v>Linda Kriete</v>
          </cell>
          <cell r="C69" t="str">
            <v>MD</v>
          </cell>
          <cell r="G69" t="str">
            <v>Linda</v>
          </cell>
          <cell r="H69" t="str">
            <v>Kriete</v>
          </cell>
          <cell r="J69" t="str">
            <v>Blade</v>
          </cell>
          <cell r="K69" t="str">
            <v>3516 Harrell Street</v>
          </cell>
          <cell r="L69" t="str">
            <v>Silver Spring</v>
          </cell>
          <cell r="M69">
            <v>20906</v>
          </cell>
          <cell r="N69" t="str">
            <v>301-949-0448</v>
          </cell>
          <cell r="O69" t="str">
            <v>Australian Shepherd</v>
          </cell>
          <cell r="P69" t="str">
            <v>3 yrs</v>
          </cell>
          <cell r="S69" t="str">
            <v>M</v>
          </cell>
          <cell r="V69" t="str">
            <v>lkriete@aol.com</v>
          </cell>
        </row>
        <row r="70">
          <cell r="A70" t="str">
            <v>Blade / Tracy</v>
          </cell>
          <cell r="B70" t="str">
            <v>Tracy Custer</v>
          </cell>
          <cell r="C70" t="str">
            <v>MO</v>
          </cell>
          <cell r="G70" t="str">
            <v>Tracy</v>
          </cell>
          <cell r="H70" t="str">
            <v>Custer</v>
          </cell>
          <cell r="J70" t="str">
            <v>Blade</v>
          </cell>
          <cell r="K70" t="str">
            <v>211 4-Square Drive</v>
          </cell>
          <cell r="L70" t="str">
            <v>Gray Summit</v>
          </cell>
          <cell r="M70">
            <v>63039</v>
          </cell>
          <cell r="N70" t="str">
            <v>513-254-7969</v>
          </cell>
          <cell r="O70" t="str">
            <v>Border Collie</v>
          </cell>
          <cell r="P70" t="str">
            <v>6 yrs</v>
          </cell>
          <cell r="Q70" t="str">
            <v>40 lbs</v>
          </cell>
          <cell r="R70" t="str">
            <v>20.5 in</v>
          </cell>
          <cell r="S70" t="str">
            <v>M</v>
          </cell>
          <cell r="V70" t="str">
            <v>tracycuster@ymail.com</v>
          </cell>
        </row>
        <row r="71">
          <cell r="A71" t="str">
            <v>Blue</v>
          </cell>
          <cell r="B71" t="str">
            <v>George Deering</v>
          </cell>
          <cell r="C71" t="str">
            <v>MD</v>
          </cell>
          <cell r="E71" t="str">
            <v>B</v>
          </cell>
          <cell r="G71" t="str">
            <v>George</v>
          </cell>
          <cell r="H71" t="str">
            <v>Deering</v>
          </cell>
          <cell r="J71" t="str">
            <v>Blue</v>
          </cell>
          <cell r="K71" t="str">
            <v>708 Quince Orchard</v>
          </cell>
          <cell r="L71" t="str">
            <v>Gaithersburg</v>
          </cell>
          <cell r="M71">
            <v>20878</v>
          </cell>
          <cell r="N71" t="str">
            <v>301-977-2402</v>
          </cell>
          <cell r="O71" t="str">
            <v>Labrador</v>
          </cell>
          <cell r="P71" t="str">
            <v>4 yrs</v>
          </cell>
          <cell r="Q71" t="str">
            <v>85 lbs</v>
          </cell>
          <cell r="S71" t="str">
            <v>M</v>
          </cell>
          <cell r="T71" t="str">
            <v>X</v>
          </cell>
          <cell r="V71" t="str">
            <v>deeringgeorge@hotmaik.com</v>
          </cell>
        </row>
        <row r="72">
          <cell r="A72" t="str">
            <v>Blue / Betsy</v>
          </cell>
          <cell r="B72" t="str">
            <v>Betsy Habich</v>
          </cell>
          <cell r="C72" t="str">
            <v>MD</v>
          </cell>
          <cell r="D72" t="str">
            <v>X</v>
          </cell>
          <cell r="E72" t="str">
            <v>B</v>
          </cell>
          <cell r="F72" t="str">
            <v>B</v>
          </cell>
          <cell r="G72" t="str">
            <v>Betsy</v>
          </cell>
          <cell r="H72" t="str">
            <v>Habich</v>
          </cell>
          <cell r="I72" t="str">
            <v>M</v>
          </cell>
          <cell r="J72" t="str">
            <v>Blue</v>
          </cell>
          <cell r="K72" t="str">
            <v>2311 Pine Way</v>
          </cell>
          <cell r="L72" t="str">
            <v>Salisbury</v>
          </cell>
          <cell r="M72">
            <v>21804</v>
          </cell>
          <cell r="N72" t="str">
            <v>410-543-1885</v>
          </cell>
          <cell r="O72" t="str">
            <v>Australian Shepherd</v>
          </cell>
          <cell r="P72" t="str">
            <v>6.5 yrs</v>
          </cell>
          <cell r="Q72" t="str">
            <v>27 lbs</v>
          </cell>
          <cell r="R72" t="str">
            <v>18.38 in</v>
          </cell>
          <cell r="S72" t="str">
            <v>F</v>
          </cell>
          <cell r="T72" t="str">
            <v>X</v>
          </cell>
          <cell r="V72" t="str">
            <v>ruledbydog@aol.com</v>
          </cell>
        </row>
        <row r="73">
          <cell r="A73" t="str">
            <v>Blue / Frank</v>
          </cell>
          <cell r="B73" t="str">
            <v>Frank Montgomery</v>
          </cell>
          <cell r="C73" t="str">
            <v>MD</v>
          </cell>
          <cell r="D73" t="str">
            <v>X</v>
          </cell>
          <cell r="E73" t="str">
            <v>AA</v>
          </cell>
          <cell r="G73" t="str">
            <v>Frank</v>
          </cell>
          <cell r="H73" t="str">
            <v>Montgomery</v>
          </cell>
          <cell r="I73" t="str">
            <v>M</v>
          </cell>
          <cell r="J73" t="str">
            <v>Blue</v>
          </cell>
          <cell r="K73" t="str">
            <v>1120 Tyler Avenue</v>
          </cell>
          <cell r="L73" t="str">
            <v>Annapolis</v>
          </cell>
          <cell r="M73">
            <v>21403</v>
          </cell>
          <cell r="N73" t="str">
            <v>410-263-7128</v>
          </cell>
          <cell r="O73" t="str">
            <v>Golden Retriever</v>
          </cell>
          <cell r="P73" t="str">
            <v>2 yrs</v>
          </cell>
          <cell r="S73" t="str">
            <v>F</v>
          </cell>
          <cell r="V73" t="str">
            <v>discnspot@aol.com</v>
          </cell>
        </row>
        <row r="74">
          <cell r="A74" t="str">
            <v>Blue / Kevin</v>
          </cell>
          <cell r="B74" t="str">
            <v>Kevin Regan</v>
          </cell>
          <cell r="C74" t="str">
            <v>PA</v>
          </cell>
          <cell r="E74" t="str">
            <v>Y</v>
          </cell>
          <cell r="G74" t="str">
            <v>Kevin</v>
          </cell>
          <cell r="H74" t="str">
            <v>Regan</v>
          </cell>
          <cell r="J74" t="str">
            <v>Blue</v>
          </cell>
        </row>
        <row r="75">
          <cell r="A75" t="str">
            <v>Blue / Sam</v>
          </cell>
          <cell r="B75" t="str">
            <v>Sam Regan</v>
          </cell>
          <cell r="C75" t="str">
            <v>MD</v>
          </cell>
          <cell r="E75" t="str">
            <v>Y</v>
          </cell>
          <cell r="G75" t="str">
            <v>Sam</v>
          </cell>
          <cell r="H75" t="str">
            <v>Regan</v>
          </cell>
          <cell r="J75" t="str">
            <v>Blue</v>
          </cell>
        </row>
        <row r="76">
          <cell r="A76" t="str">
            <v>Blur</v>
          </cell>
          <cell r="B76" t="str">
            <v>Len Silvester</v>
          </cell>
          <cell r="C76" t="str">
            <v>PON</v>
          </cell>
          <cell r="E76" t="str">
            <v>B</v>
          </cell>
          <cell r="G76" t="str">
            <v>Len</v>
          </cell>
          <cell r="H76" t="str">
            <v>Silvester</v>
          </cell>
          <cell r="I76" t="str">
            <v>BDDC</v>
          </cell>
          <cell r="J76" t="str">
            <v>Blur</v>
          </cell>
          <cell r="K76" t="str">
            <v>8331 10th Line, RR #2</v>
          </cell>
          <cell r="L76" t="str">
            <v>Barrie</v>
          </cell>
          <cell r="M76" t="str">
            <v>L4M 4S4</v>
          </cell>
          <cell r="N76" t="str">
            <v>705-220-4475</v>
          </cell>
          <cell r="O76" t="str">
            <v>Border Collie</v>
          </cell>
          <cell r="P76" t="str">
            <v>7 yrs</v>
          </cell>
          <cell r="Q76">
            <v>4</v>
          </cell>
          <cell r="V76" t="str">
            <v>ttlactionphoto@me.com</v>
          </cell>
        </row>
        <row r="77">
          <cell r="A77" t="str">
            <v>Bodie</v>
          </cell>
          <cell r="B77" t="str">
            <v>Chris Vitale</v>
          </cell>
          <cell r="C77" t="str">
            <v>NJ</v>
          </cell>
          <cell r="E77" t="str">
            <v>AA</v>
          </cell>
          <cell r="F77" t="str">
            <v>AA</v>
          </cell>
          <cell r="G77" t="str">
            <v>Chris</v>
          </cell>
          <cell r="H77" t="str">
            <v>Vitale</v>
          </cell>
          <cell r="J77" t="str">
            <v>Bodie</v>
          </cell>
          <cell r="K77" t="str">
            <v>237 Oak Lane</v>
          </cell>
          <cell r="L77" t="str">
            <v>Forked River</v>
          </cell>
          <cell r="M77" t="str">
            <v>08731</v>
          </cell>
          <cell r="O77" t="str">
            <v>Australian Shepherd</v>
          </cell>
          <cell r="P77" t="str">
            <v>4.5 yrs</v>
          </cell>
          <cell r="Q77" t="str">
            <v>43 lbs</v>
          </cell>
          <cell r="R77" t="str">
            <v>22 in</v>
          </cell>
          <cell r="S77" t="str">
            <v>M</v>
          </cell>
          <cell r="V77" t="str">
            <v>k9frzb@comcast.net</v>
          </cell>
        </row>
        <row r="78">
          <cell r="A78" t="str">
            <v>Bogey</v>
          </cell>
          <cell r="B78" t="str">
            <v>Wendy Grandman</v>
          </cell>
          <cell r="C78" t="str">
            <v>ON</v>
          </cell>
          <cell r="E78" t="str">
            <v>AA</v>
          </cell>
          <cell r="F78" t="str">
            <v>A</v>
          </cell>
          <cell r="G78" t="str">
            <v>Wendy</v>
          </cell>
          <cell r="H78" t="str">
            <v>Grandman</v>
          </cell>
          <cell r="I78" t="str">
            <v>S</v>
          </cell>
          <cell r="J78" t="str">
            <v>Bogey</v>
          </cell>
          <cell r="K78" t="str">
            <v>0203 First Line</v>
          </cell>
          <cell r="L78" t="str">
            <v>Elora</v>
          </cell>
          <cell r="N78" t="str">
            <v>519 846 5193</v>
          </cell>
          <cell r="O78" t="str">
            <v>BC</v>
          </cell>
          <cell r="P78" t="str">
            <v>8yrs</v>
          </cell>
          <cell r="V78" t="str">
            <v>wendy_catchadisc@live.ca</v>
          </cell>
        </row>
        <row r="79">
          <cell r="A79" t="str">
            <v>Bolaero</v>
          </cell>
          <cell r="B79" t="str">
            <v>Scott Jones</v>
          </cell>
          <cell r="C79" t="str">
            <v>MI</v>
          </cell>
          <cell r="G79" t="str">
            <v>Scott</v>
          </cell>
          <cell r="H79" t="str">
            <v>Jones</v>
          </cell>
          <cell r="J79" t="str">
            <v>Bolaero</v>
          </cell>
          <cell r="K79" t="str">
            <v>4560 Peck Road</v>
          </cell>
          <cell r="L79" t="str">
            <v>North Branch</v>
          </cell>
          <cell r="M79">
            <v>48461</v>
          </cell>
          <cell r="N79" t="str">
            <v>810-688-2108</v>
          </cell>
          <cell r="O79" t="str">
            <v>Black Lab</v>
          </cell>
          <cell r="P79" t="str">
            <v>8 Yrs</v>
          </cell>
          <cell r="Q79" t="str">
            <v>60 lbs</v>
          </cell>
          <cell r="S79" t="str">
            <v>F</v>
          </cell>
          <cell r="V79" t="str">
            <v>frisbeejones@gmail.com</v>
          </cell>
        </row>
        <row r="80">
          <cell r="A80" t="str">
            <v>Bonnie</v>
          </cell>
          <cell r="B80" t="str">
            <v>Brenda Klaunberg</v>
          </cell>
          <cell r="G80" t="str">
            <v>Brenda</v>
          </cell>
          <cell r="H80" t="str">
            <v>Klaunberg</v>
          </cell>
          <cell r="J80" t="str">
            <v>Bonnie</v>
          </cell>
        </row>
        <row r="81">
          <cell r="A81" t="str">
            <v>Bonnie / Jason</v>
          </cell>
          <cell r="B81" t="str">
            <v>Jason Whitehead</v>
          </cell>
          <cell r="C81" t="str">
            <v>VA</v>
          </cell>
          <cell r="D81" t="str">
            <v>X</v>
          </cell>
          <cell r="E81" t="str">
            <v>B</v>
          </cell>
          <cell r="G81" t="str">
            <v>Jason</v>
          </cell>
          <cell r="H81" t="str">
            <v>Whitehead</v>
          </cell>
          <cell r="I81" t="str">
            <v>M</v>
          </cell>
          <cell r="J81" t="str">
            <v>Bonnie</v>
          </cell>
          <cell r="K81" t="str">
            <v>1934 Chinchilla Dr</v>
          </cell>
          <cell r="L81" t="str">
            <v>Sandston</v>
          </cell>
          <cell r="M81">
            <v>23150</v>
          </cell>
          <cell r="N81" t="str">
            <v>804-737-5235</v>
          </cell>
          <cell r="O81" t="str">
            <v>Australian Shepherd</v>
          </cell>
          <cell r="P81" t="str">
            <v>5 yrs</v>
          </cell>
          <cell r="Q81" t="str">
            <v>50 lbs</v>
          </cell>
          <cell r="R81" t="str">
            <v>24 in</v>
          </cell>
          <cell r="S81" t="str">
            <v>F</v>
          </cell>
          <cell r="T81" t="str">
            <v>X</v>
          </cell>
          <cell r="V81" t="str">
            <v>muddypups@earthlink.net</v>
          </cell>
        </row>
        <row r="82">
          <cell r="A82" t="str">
            <v>Bonny</v>
          </cell>
          <cell r="B82" t="str">
            <v>Tim Parkman</v>
          </cell>
          <cell r="C82" t="str">
            <v>VA</v>
          </cell>
          <cell r="G82" t="str">
            <v>Tim</v>
          </cell>
          <cell r="H82" t="str">
            <v>Parkman</v>
          </cell>
          <cell r="J82" t="str">
            <v>Bonny</v>
          </cell>
        </row>
        <row r="83">
          <cell r="A83" t="str">
            <v>Booker</v>
          </cell>
          <cell r="B83" t="str">
            <v>Janie Harris</v>
          </cell>
          <cell r="C83" t="str">
            <v>PA</v>
          </cell>
          <cell r="G83" t="str">
            <v>Janie</v>
          </cell>
          <cell r="H83" t="str">
            <v>Harris</v>
          </cell>
          <cell r="I83" t="str">
            <v>Y</v>
          </cell>
          <cell r="J83" t="str">
            <v>Booker</v>
          </cell>
        </row>
        <row r="84">
          <cell r="A84" t="str">
            <v>Boone</v>
          </cell>
          <cell r="B84" t="str">
            <v>Jim Wagner</v>
          </cell>
          <cell r="G84" t="str">
            <v>Jim</v>
          </cell>
          <cell r="H84" t="str">
            <v>Wagner</v>
          </cell>
          <cell r="J84" t="str">
            <v>Boone</v>
          </cell>
        </row>
        <row r="85">
          <cell r="A85" t="str">
            <v>Boomer</v>
          </cell>
          <cell r="B85" t="str">
            <v>Mike Miller</v>
          </cell>
          <cell r="C85" t="str">
            <v>VA</v>
          </cell>
          <cell r="D85" t="str">
            <v>X</v>
          </cell>
          <cell r="E85" t="str">
            <v>B</v>
          </cell>
          <cell r="F85" t="str">
            <v>B</v>
          </cell>
          <cell r="G85" t="str">
            <v>Mike</v>
          </cell>
          <cell r="H85" t="str">
            <v>Miller</v>
          </cell>
          <cell r="I85" t="str">
            <v>M</v>
          </cell>
          <cell r="J85" t="str">
            <v>Boomer</v>
          </cell>
          <cell r="K85" t="str">
            <v>10450 East Court</v>
          </cell>
          <cell r="L85" t="str">
            <v>Culpeper</v>
          </cell>
          <cell r="M85">
            <v>22701</v>
          </cell>
          <cell r="N85" t="str">
            <v>540-547-2380</v>
          </cell>
          <cell r="O85" t="str">
            <v>Australian Shepherd</v>
          </cell>
          <cell r="P85" t="str">
            <v>1 ye</v>
          </cell>
          <cell r="Q85" t="str">
            <v>55 lbs</v>
          </cell>
          <cell r="S85" t="str">
            <v>M</v>
          </cell>
          <cell r="V85" t="str">
            <v>mmiller22701@gmail.com</v>
          </cell>
          <cell r="W85" t="str">
            <v>540-825-1717</v>
          </cell>
        </row>
        <row r="86">
          <cell r="A86" t="str">
            <v>Boomerang</v>
          </cell>
          <cell r="B86" t="str">
            <v>Corinne Brewer</v>
          </cell>
          <cell r="C86" t="str">
            <v>CT</v>
          </cell>
          <cell r="D86" t="str">
            <v>X</v>
          </cell>
          <cell r="E86" t="str">
            <v>A</v>
          </cell>
          <cell r="G86" t="str">
            <v>Corinne</v>
          </cell>
          <cell r="H86" t="str">
            <v>Brewer</v>
          </cell>
          <cell r="I86" t="str">
            <v>MYN</v>
          </cell>
          <cell r="J86" t="str">
            <v>Boomerang</v>
          </cell>
          <cell r="K86" t="str">
            <v>161 Scatacook Lane</v>
          </cell>
          <cell r="L86" t="str">
            <v>Southbury</v>
          </cell>
          <cell r="M86" t="str">
            <v>06488</v>
          </cell>
          <cell r="N86" t="str">
            <v>860-483-2235</v>
          </cell>
          <cell r="O86" t="str">
            <v>Australian Shepherd</v>
          </cell>
          <cell r="P86" t="str">
            <v>10 yrs</v>
          </cell>
          <cell r="Q86" t="str">
            <v>48 lbs</v>
          </cell>
          <cell r="S86" t="str">
            <v>F</v>
          </cell>
          <cell r="T86" t="str">
            <v>X</v>
          </cell>
          <cell r="V86" t="str">
            <v>brewerad@aol.com</v>
          </cell>
          <cell r="W86" t="str">
            <v>203-264-4087</v>
          </cell>
        </row>
        <row r="87">
          <cell r="A87" t="str">
            <v>Boomerang / John</v>
          </cell>
          <cell r="B87" t="str">
            <v>John Brewer</v>
          </cell>
          <cell r="C87" t="str">
            <v>CT</v>
          </cell>
          <cell r="D87" t="str">
            <v>X</v>
          </cell>
          <cell r="E87" t="str">
            <v>A</v>
          </cell>
          <cell r="G87" t="str">
            <v>John</v>
          </cell>
          <cell r="H87" t="str">
            <v>Brewer</v>
          </cell>
          <cell r="I87" t="str">
            <v>MYN</v>
          </cell>
          <cell r="J87" t="str">
            <v>Boomerang</v>
          </cell>
          <cell r="K87" t="str">
            <v>161 Scatacook Lane</v>
          </cell>
          <cell r="L87" t="str">
            <v>Southbury</v>
          </cell>
          <cell r="M87" t="str">
            <v>06488</v>
          </cell>
          <cell r="N87" t="str">
            <v>860-483-2235</v>
          </cell>
          <cell r="O87" t="str">
            <v>Australian Shepherd</v>
          </cell>
          <cell r="P87" t="str">
            <v>10 yrs</v>
          </cell>
          <cell r="Q87" t="str">
            <v>48 lbs</v>
          </cell>
          <cell r="S87" t="str">
            <v>F</v>
          </cell>
          <cell r="T87" t="str">
            <v>X</v>
          </cell>
          <cell r="V87" t="str">
            <v>brewerad@aol.com</v>
          </cell>
          <cell r="W87" t="str">
            <v>203-264-4087</v>
          </cell>
        </row>
        <row r="88">
          <cell r="A88" t="str">
            <v>Boss</v>
          </cell>
          <cell r="B88" t="str">
            <v>Jeris Pugh</v>
          </cell>
          <cell r="C88" t="str">
            <v>NY</v>
          </cell>
          <cell r="E88" t="str">
            <v>B</v>
          </cell>
          <cell r="G88" t="str">
            <v>Jaris</v>
          </cell>
          <cell r="H88" t="str">
            <v>Pugh</v>
          </cell>
          <cell r="J88" t="str">
            <v>Boss</v>
          </cell>
          <cell r="K88" t="str">
            <v>117-01 Park Lane South C2H</v>
          </cell>
          <cell r="L88" t="str">
            <v>Richmond Hill</v>
          </cell>
          <cell r="M88">
            <v>11416</v>
          </cell>
          <cell r="N88" t="str">
            <v>718-846-1051</v>
          </cell>
          <cell r="O88" t="str">
            <v>Border Collie</v>
          </cell>
          <cell r="P88" t="str">
            <v>8 mos</v>
          </cell>
          <cell r="Q88" t="str">
            <v>42 lbs</v>
          </cell>
          <cell r="S88" t="str">
            <v>M</v>
          </cell>
          <cell r="T88" t="str">
            <v>X</v>
          </cell>
        </row>
        <row r="89">
          <cell r="A89" t="str">
            <v>Brady</v>
          </cell>
          <cell r="B89" t="str">
            <v>Aaron Blanchette</v>
          </cell>
          <cell r="C89" t="str">
            <v>VA</v>
          </cell>
          <cell r="G89" t="str">
            <v>Aaron</v>
          </cell>
          <cell r="H89" t="str">
            <v>Blanchette</v>
          </cell>
          <cell r="J89" t="str">
            <v>Brady</v>
          </cell>
          <cell r="K89" t="str">
            <v>105 Sunset Ct.</v>
          </cell>
          <cell r="L89" t="str">
            <v>Locust Grove</v>
          </cell>
          <cell r="M89">
            <v>22508</v>
          </cell>
          <cell r="N89" t="str">
            <v>207-239-2557</v>
          </cell>
          <cell r="O89" t="str">
            <v>Border Collie</v>
          </cell>
          <cell r="V89" t="str">
            <v>aarobla@gmail.com</v>
          </cell>
        </row>
        <row r="90">
          <cell r="A90" t="str">
            <v>Brady / Corinne</v>
          </cell>
          <cell r="B90" t="str">
            <v>Corinne Brewer</v>
          </cell>
          <cell r="C90" t="str">
            <v>CT</v>
          </cell>
          <cell r="G90" t="str">
            <v>Corinne</v>
          </cell>
          <cell r="H90" t="str">
            <v>Brewer</v>
          </cell>
          <cell r="I90" t="str">
            <v>MYN</v>
          </cell>
          <cell r="J90" t="str">
            <v>Brady</v>
          </cell>
          <cell r="K90" t="str">
            <v>161 Scatacook Lane</v>
          </cell>
          <cell r="L90" t="str">
            <v>Southbury</v>
          </cell>
          <cell r="M90" t="str">
            <v>06488</v>
          </cell>
          <cell r="N90" t="str">
            <v>860-483-2235</v>
          </cell>
          <cell r="O90" t="str">
            <v>Australian Shepherd</v>
          </cell>
          <cell r="P90" t="str">
            <v>2 yrs</v>
          </cell>
          <cell r="S90" t="str">
            <v>M</v>
          </cell>
          <cell r="V90" t="str">
            <v>brewerad@aol.com</v>
          </cell>
        </row>
        <row r="91">
          <cell r="A91" t="str">
            <v>Brady / Jennifer</v>
          </cell>
          <cell r="B91" t="str">
            <v>Jennifer Blanchette</v>
          </cell>
          <cell r="C91" t="str">
            <v>VA</v>
          </cell>
          <cell r="G91" t="str">
            <v>Jennifer</v>
          </cell>
          <cell r="H91" t="str">
            <v>Blanchette</v>
          </cell>
          <cell r="J91" t="str">
            <v>Brady</v>
          </cell>
          <cell r="K91" t="str">
            <v>105 Sunset Ct.</v>
          </cell>
          <cell r="L91" t="str">
            <v>Locust Grove</v>
          </cell>
          <cell r="M91">
            <v>22508</v>
          </cell>
          <cell r="N91" t="str">
            <v>207-239-2557</v>
          </cell>
          <cell r="O91" t="str">
            <v>Border Collie</v>
          </cell>
          <cell r="V91" t="str">
            <v>aarobla@gmail.com</v>
          </cell>
        </row>
        <row r="92">
          <cell r="A92" t="str">
            <v>Brandy</v>
          </cell>
          <cell r="B92" t="str">
            <v>Alisa Vargas-West</v>
          </cell>
          <cell r="G92" t="str">
            <v>Alisa</v>
          </cell>
          <cell r="H92" t="str">
            <v>Vargas-West</v>
          </cell>
          <cell r="J92" t="str">
            <v>Brandy</v>
          </cell>
          <cell r="V92" t="str">
            <v>snowlepard142@yahoo.com</v>
          </cell>
        </row>
        <row r="93">
          <cell r="A93" t="str">
            <v>Brandy / Andrew</v>
          </cell>
          <cell r="B93" t="str">
            <v>Andrew West</v>
          </cell>
          <cell r="G93" t="str">
            <v>Andrew</v>
          </cell>
          <cell r="H93" t="str">
            <v>West</v>
          </cell>
          <cell r="J93" t="str">
            <v>Brandy</v>
          </cell>
        </row>
        <row r="94">
          <cell r="A94" t="str">
            <v>Brandy / Tom</v>
          </cell>
          <cell r="B94" t="str">
            <v>Tom Williams</v>
          </cell>
          <cell r="C94" t="str">
            <v>NJ</v>
          </cell>
          <cell r="G94" t="str">
            <v>Tom</v>
          </cell>
          <cell r="H94" t="str">
            <v>Woillams</v>
          </cell>
          <cell r="J94" t="str">
            <v>Brandy</v>
          </cell>
          <cell r="O94" t="str">
            <v>Border Collie</v>
          </cell>
        </row>
        <row r="95">
          <cell r="A95" t="str">
            <v>Bree</v>
          </cell>
          <cell r="B95" t="str">
            <v>Catherine Gastmeier</v>
          </cell>
          <cell r="C95" t="str">
            <v>ON</v>
          </cell>
          <cell r="E95" t="str">
            <v>B</v>
          </cell>
          <cell r="G95" t="str">
            <v>Catherine</v>
          </cell>
          <cell r="H95" t="str">
            <v>Gastmeier</v>
          </cell>
          <cell r="I95" t="str">
            <v>SODH</v>
          </cell>
          <cell r="J95" t="str">
            <v>Bree</v>
          </cell>
          <cell r="K95" t="str">
            <v>1563 Forks of Credit Rd</v>
          </cell>
          <cell r="L95" t="str">
            <v>Caledon</v>
          </cell>
          <cell r="M95" t="str">
            <v>L7K2J6</v>
          </cell>
          <cell r="N95" t="str">
            <v>519-927-9430</v>
          </cell>
          <cell r="O95" t="str">
            <v>Border Collie</v>
          </cell>
          <cell r="P95" t="str">
            <v>3yrs</v>
          </cell>
          <cell r="Q95" t="str">
            <v>40lbs</v>
          </cell>
          <cell r="S95" t="str">
            <v>F</v>
          </cell>
          <cell r="V95" t="str">
            <v>wellheeledcanine@gmail.com</v>
          </cell>
        </row>
        <row r="96">
          <cell r="A96" t="str">
            <v>Bree / Richard</v>
          </cell>
          <cell r="B96" t="str">
            <v>Richard Gastmeier</v>
          </cell>
          <cell r="C96" t="str">
            <v>ON</v>
          </cell>
          <cell r="E96" t="str">
            <v>B</v>
          </cell>
          <cell r="G96" t="str">
            <v>Richard</v>
          </cell>
          <cell r="H96" t="str">
            <v>Gastmeier</v>
          </cell>
          <cell r="I96" t="str">
            <v>SODH</v>
          </cell>
          <cell r="J96" t="str">
            <v>Bree</v>
          </cell>
          <cell r="K96" t="str">
            <v>1563 Forks of Credit Rd</v>
          </cell>
          <cell r="L96" t="str">
            <v>Caledon</v>
          </cell>
          <cell r="M96" t="str">
            <v>L7K2J6</v>
          </cell>
          <cell r="N96" t="str">
            <v>519-927-9430</v>
          </cell>
          <cell r="O96" t="str">
            <v>Border Collie</v>
          </cell>
          <cell r="P96" t="str">
            <v>3yrs</v>
          </cell>
          <cell r="Q96" t="str">
            <v>40lbs</v>
          </cell>
          <cell r="S96" t="str">
            <v>F</v>
          </cell>
          <cell r="V96" t="str">
            <v>richardg@ergmusic.com</v>
          </cell>
        </row>
        <row r="97">
          <cell r="A97" t="str">
            <v>Brew</v>
          </cell>
          <cell r="B97" t="str">
            <v>Angela Ewtushik</v>
          </cell>
          <cell r="C97" t="str">
            <v>ON</v>
          </cell>
          <cell r="G97" t="str">
            <v>Angela</v>
          </cell>
          <cell r="H97" t="str">
            <v>Ewtushik</v>
          </cell>
          <cell r="I97" t="str">
            <v>SODH</v>
          </cell>
          <cell r="J97" t="str">
            <v>Brew</v>
          </cell>
          <cell r="K97" t="str">
            <v>9449 R.R.#1</v>
          </cell>
          <cell r="L97" t="str">
            <v>Harriston</v>
          </cell>
          <cell r="M97" t="str">
            <v>N0G 1Z0</v>
          </cell>
          <cell r="N97" t="str">
            <v>519-338-2223</v>
          </cell>
          <cell r="O97" t="str">
            <v>BC</v>
          </cell>
          <cell r="P97" t="str">
            <v>5yrs</v>
          </cell>
          <cell r="Q97" t="str">
            <v>40lbs</v>
          </cell>
          <cell r="R97" t="str">
            <v>21"</v>
          </cell>
          <cell r="S97" t="str">
            <v>M</v>
          </cell>
          <cell r="V97" t="str">
            <v>scruffy_superdog@hotmail.com</v>
          </cell>
        </row>
        <row r="98">
          <cell r="A98" t="str">
            <v>Brew / Rick</v>
          </cell>
          <cell r="B98" t="str">
            <v>Rick Rauwerda</v>
          </cell>
          <cell r="C98" t="str">
            <v>ON</v>
          </cell>
          <cell r="G98" t="str">
            <v>Rick</v>
          </cell>
          <cell r="H98" t="str">
            <v>Rauwerda</v>
          </cell>
          <cell r="I98" t="str">
            <v>SODH</v>
          </cell>
          <cell r="J98" t="str">
            <v>Brew</v>
          </cell>
          <cell r="K98" t="str">
            <v>9449 R.R.#1</v>
          </cell>
          <cell r="L98" t="str">
            <v>Harriston</v>
          </cell>
          <cell r="M98" t="str">
            <v>N0G 1Z0</v>
          </cell>
          <cell r="N98" t="str">
            <v>519-338-2223</v>
          </cell>
          <cell r="O98" t="str">
            <v>BC</v>
          </cell>
          <cell r="P98" t="str">
            <v>5yrs</v>
          </cell>
          <cell r="Q98" t="str">
            <v>40lbs</v>
          </cell>
          <cell r="R98" t="str">
            <v>21"</v>
          </cell>
          <cell r="S98" t="str">
            <v>M</v>
          </cell>
          <cell r="V98" t="str">
            <v>discsupplyhouse@hotmail,com</v>
          </cell>
        </row>
        <row r="99">
          <cell r="A99" t="str">
            <v>Brick</v>
          </cell>
          <cell r="B99" t="str">
            <v>Lindsay Thompson</v>
          </cell>
          <cell r="C99" t="str">
            <v>NC</v>
          </cell>
          <cell r="G99" t="str">
            <v>Lindsay</v>
          </cell>
          <cell r="H99" t="str">
            <v>Thompson</v>
          </cell>
          <cell r="J99" t="str">
            <v>Brick</v>
          </cell>
          <cell r="K99" t="str">
            <v>1517 Ashmoor Lane</v>
          </cell>
          <cell r="L99" t="str">
            <v>Winterville</v>
          </cell>
          <cell r="M99">
            <v>28590</v>
          </cell>
          <cell r="N99" t="str">
            <v>252-916-9753</v>
          </cell>
          <cell r="O99" t="str">
            <v>ACD Mix</v>
          </cell>
          <cell r="P99" t="str">
            <v>2 yrs</v>
          </cell>
          <cell r="Q99" t="str">
            <v>40 lbs</v>
          </cell>
          <cell r="S99" t="str">
            <v>M</v>
          </cell>
          <cell r="V99" t="str">
            <v>lindsay@flydogz.com</v>
          </cell>
        </row>
        <row r="100">
          <cell r="A100" t="str">
            <v>Brizbane</v>
          </cell>
          <cell r="B100" t="str">
            <v>Joann Urciolo </v>
          </cell>
          <cell r="C100" t="str">
            <v>MD</v>
          </cell>
          <cell r="E100" t="str">
            <v>B</v>
          </cell>
          <cell r="F100" t="str">
            <v>B</v>
          </cell>
          <cell r="G100" t="str">
            <v>Joann</v>
          </cell>
          <cell r="H100" t="str">
            <v>Urciolo </v>
          </cell>
          <cell r="I100" t="str">
            <v>M</v>
          </cell>
          <cell r="J100" t="str">
            <v>Brizbane</v>
          </cell>
          <cell r="K100" t="str">
            <v>610 Rolling Hill Walk #201</v>
          </cell>
          <cell r="L100" t="str">
            <v>Odenton</v>
          </cell>
          <cell r="M100">
            <v>21113</v>
          </cell>
          <cell r="N100" t="str">
            <v>410-672-1368</v>
          </cell>
          <cell r="O100" t="str">
            <v>Australian Shepherd</v>
          </cell>
          <cell r="P100" t="str">
            <v>4.5 yrs</v>
          </cell>
          <cell r="Q100" t="str">
            <v>51 lbs</v>
          </cell>
          <cell r="S100" t="str">
            <v>M</v>
          </cell>
          <cell r="T100" t="str">
            <v>X</v>
          </cell>
          <cell r="V100" t="str">
            <v>magoobe7@comcast.net</v>
          </cell>
        </row>
        <row r="101">
          <cell r="A101" t="str">
            <v>Brizbane / Alayna</v>
          </cell>
          <cell r="B101" t="str">
            <v>Alayna Rossi</v>
          </cell>
          <cell r="C101" t="str">
            <v>MD</v>
          </cell>
          <cell r="E101" t="str">
            <v>Y</v>
          </cell>
          <cell r="F101" t="str">
            <v>Y</v>
          </cell>
          <cell r="G101" t="str">
            <v>Alayna</v>
          </cell>
          <cell r="H101" t="str">
            <v>Rossi</v>
          </cell>
          <cell r="I101" t="str">
            <v>M</v>
          </cell>
          <cell r="J101" t="str">
            <v>Brizbane</v>
          </cell>
          <cell r="K101" t="str">
            <v>2108 Rosehill Lane</v>
          </cell>
          <cell r="L101" t="str">
            <v>Gambrills</v>
          </cell>
          <cell r="M101">
            <v>21054</v>
          </cell>
          <cell r="N101" t="str">
            <v>410-674-2943</v>
          </cell>
          <cell r="O101" t="str">
            <v>Australian Shepherd</v>
          </cell>
          <cell r="P101" t="str">
            <v>4.5 yrs</v>
          </cell>
          <cell r="Q101" t="str">
            <v>51 lbs</v>
          </cell>
          <cell r="S101" t="str">
            <v>M</v>
          </cell>
          <cell r="T101" t="str">
            <v>X</v>
          </cell>
          <cell r="V101" t="str">
            <v>angierossi@hotmail.com</v>
          </cell>
          <cell r="W101" t="str">
            <v>410-721-6416</v>
          </cell>
        </row>
        <row r="102">
          <cell r="A102" t="str">
            <v>Brizbane / Anthony</v>
          </cell>
          <cell r="B102" t="str">
            <v>Anthony Rossi</v>
          </cell>
          <cell r="C102" t="str">
            <v>MD</v>
          </cell>
          <cell r="E102" t="str">
            <v>Y</v>
          </cell>
          <cell r="G102" t="str">
            <v>Anthony</v>
          </cell>
          <cell r="H102" t="str">
            <v>Rossi</v>
          </cell>
          <cell r="I102" t="str">
            <v>M</v>
          </cell>
          <cell r="J102" t="str">
            <v>Brizbane</v>
          </cell>
          <cell r="K102" t="str">
            <v>2108 Rosehill Lane</v>
          </cell>
          <cell r="L102" t="str">
            <v>Gambrills</v>
          </cell>
          <cell r="M102">
            <v>21054</v>
          </cell>
          <cell r="N102" t="str">
            <v>410-674-2943</v>
          </cell>
          <cell r="O102" t="str">
            <v>Australian Shepherd</v>
          </cell>
          <cell r="P102" t="str">
            <v>4.5 yrs</v>
          </cell>
          <cell r="Q102" t="str">
            <v>51 lbs</v>
          </cell>
          <cell r="S102" t="str">
            <v>M</v>
          </cell>
          <cell r="T102" t="str">
            <v>X</v>
          </cell>
          <cell r="V102" t="str">
            <v>angierossi@hotmail.com</v>
          </cell>
          <cell r="W102" t="str">
            <v>410-721-6416</v>
          </cell>
        </row>
        <row r="103">
          <cell r="A103" t="str">
            <v>Brizbane / Madison</v>
          </cell>
          <cell r="B103" t="str">
            <v>Madison Rossi</v>
          </cell>
          <cell r="C103" t="str">
            <v>MD</v>
          </cell>
          <cell r="E103" t="str">
            <v>Y</v>
          </cell>
          <cell r="F103" t="str">
            <v>Y</v>
          </cell>
          <cell r="G103" t="str">
            <v>Madison</v>
          </cell>
          <cell r="H103" t="str">
            <v>Rossi</v>
          </cell>
          <cell r="I103" t="str">
            <v>M</v>
          </cell>
          <cell r="J103" t="str">
            <v>Brizbane</v>
          </cell>
          <cell r="K103" t="str">
            <v>2108 Rosehill Lane</v>
          </cell>
          <cell r="L103" t="str">
            <v>Gambrills</v>
          </cell>
          <cell r="M103">
            <v>21054</v>
          </cell>
          <cell r="N103" t="str">
            <v>410-674-2943</v>
          </cell>
          <cell r="O103" t="str">
            <v>Australian Shepherd</v>
          </cell>
          <cell r="P103" t="str">
            <v>4.5 yrs</v>
          </cell>
          <cell r="Q103" t="str">
            <v>51 lbs</v>
          </cell>
          <cell r="S103" t="str">
            <v>M</v>
          </cell>
          <cell r="T103" t="str">
            <v>X</v>
          </cell>
          <cell r="V103" t="str">
            <v>angierossi@hotmail.com</v>
          </cell>
          <cell r="W103" t="str">
            <v>410-721-6416</v>
          </cell>
        </row>
        <row r="104">
          <cell r="A104" t="str">
            <v>Brizbane / Sherry</v>
          </cell>
          <cell r="B104" t="str">
            <v>Sherry Whiteford</v>
          </cell>
          <cell r="C104" t="str">
            <v>MD</v>
          </cell>
          <cell r="E104" t="str">
            <v>B</v>
          </cell>
          <cell r="F104" t="str">
            <v>B</v>
          </cell>
          <cell r="G104" t="str">
            <v>Sherry</v>
          </cell>
          <cell r="H104" t="str">
            <v>Whiteford</v>
          </cell>
          <cell r="I104" t="str">
            <v>M</v>
          </cell>
          <cell r="J104" t="str">
            <v>Brizbane</v>
          </cell>
          <cell r="K104" t="str">
            <v>610 Rolling Hill Walk #201</v>
          </cell>
          <cell r="L104" t="str">
            <v>Odenton</v>
          </cell>
          <cell r="M104">
            <v>21113</v>
          </cell>
          <cell r="N104" t="str">
            <v>410-672-1368</v>
          </cell>
          <cell r="O104" t="str">
            <v>Australian Shepherd</v>
          </cell>
          <cell r="P104" t="str">
            <v>4.5 yrs</v>
          </cell>
          <cell r="Q104" t="str">
            <v>51 lbs</v>
          </cell>
          <cell r="S104" t="str">
            <v>M</v>
          </cell>
          <cell r="T104" t="str">
            <v>X</v>
          </cell>
          <cell r="V104" t="str">
            <v>stellalily@comcast.net</v>
          </cell>
        </row>
        <row r="105">
          <cell r="A105" t="str">
            <v>Brize</v>
          </cell>
          <cell r="B105" t="str">
            <v>Michael Polites</v>
          </cell>
          <cell r="E105" t="str">
            <v/>
          </cell>
          <cell r="F105" t="str">
            <v/>
          </cell>
          <cell r="G105" t="str">
            <v>Michael</v>
          </cell>
          <cell r="H105" t="str">
            <v>Polites</v>
          </cell>
          <cell r="J105" t="str">
            <v>Brize</v>
          </cell>
        </row>
        <row r="106">
          <cell r="A106" t="str">
            <v>Bronx</v>
          </cell>
          <cell r="B106" t="str">
            <v>Peter Williams </v>
          </cell>
          <cell r="C106" t="str">
            <v>MD</v>
          </cell>
          <cell r="G106" t="str">
            <v>Peter</v>
          </cell>
          <cell r="H106" t="str">
            <v>Williams </v>
          </cell>
          <cell r="J106" t="str">
            <v>Bronx</v>
          </cell>
          <cell r="K106" t="str">
            <v>22 Cross Ridge Crt</v>
          </cell>
          <cell r="L106" t="str">
            <v>Germantown</v>
          </cell>
          <cell r="M106">
            <v>20874</v>
          </cell>
          <cell r="N106" t="str">
            <v>301-528-5097</v>
          </cell>
        </row>
        <row r="107">
          <cell r="A107" t="str">
            <v>Brook</v>
          </cell>
          <cell r="B107" t="str">
            <v>Kevin Eroskey</v>
          </cell>
          <cell r="C107" t="str">
            <v>GA</v>
          </cell>
          <cell r="G107" t="str">
            <v>Kevin</v>
          </cell>
          <cell r="H107" t="str">
            <v>Eroskey</v>
          </cell>
          <cell r="J107" t="str">
            <v>Brook</v>
          </cell>
          <cell r="K107" t="str">
            <v>380 Darter Run NW</v>
          </cell>
          <cell r="L107" t="str">
            <v>Kennesaw</v>
          </cell>
          <cell r="M107">
            <v>30144</v>
          </cell>
          <cell r="N107" t="str">
            <v>770-380-6116</v>
          </cell>
          <cell r="O107" t="str">
            <v>Border Collie</v>
          </cell>
          <cell r="P107" t="str">
            <v>8 Yrs</v>
          </cell>
          <cell r="Q107" t="str">
            <v>35 lbs</v>
          </cell>
          <cell r="S107" t="str">
            <v>F</v>
          </cell>
          <cell r="V107" t="str">
            <v>keroskey@bellsouth.net</v>
          </cell>
          <cell r="AC107" t="str">
            <v>X</v>
          </cell>
        </row>
        <row r="108">
          <cell r="A108" t="str">
            <v>Brooklyn</v>
          </cell>
          <cell r="B108" t="str">
            <v>Christin Ciardelli</v>
          </cell>
          <cell r="C108" t="str">
            <v>NJ</v>
          </cell>
          <cell r="E108" t="str">
            <v/>
          </cell>
          <cell r="G108" t="str">
            <v>Christin</v>
          </cell>
          <cell r="H108" t="str">
            <v>Ciardelli</v>
          </cell>
          <cell r="J108" t="str">
            <v>Brooklyn</v>
          </cell>
        </row>
        <row r="109">
          <cell r="A109" t="str">
            <v>Bruno</v>
          </cell>
          <cell r="B109" t="str">
            <v>Jeff Bergquist</v>
          </cell>
          <cell r="C109" t="str">
            <v>MD</v>
          </cell>
          <cell r="E109" t="str">
            <v>B</v>
          </cell>
          <cell r="G109" t="str">
            <v>Jeff</v>
          </cell>
          <cell r="H109" t="str">
            <v>Bergquist</v>
          </cell>
          <cell r="J109" t="str">
            <v>Bruno</v>
          </cell>
          <cell r="K109" t="str">
            <v>10208 PineTree Rd</v>
          </cell>
          <cell r="L109" t="str">
            <v>Woodsboro</v>
          </cell>
          <cell r="M109">
            <v>21798</v>
          </cell>
          <cell r="N109" t="str">
            <v>301-845-6872</v>
          </cell>
          <cell r="O109" t="str">
            <v>German Shepherd</v>
          </cell>
          <cell r="P109" t="str">
            <v>2.5 yrs</v>
          </cell>
          <cell r="Q109" t="str">
            <v>94 lbs</v>
          </cell>
          <cell r="S109" t="str">
            <v>M</v>
          </cell>
          <cell r="V109" t="str">
            <v>jebhunter2@netzero.com</v>
          </cell>
        </row>
        <row r="110">
          <cell r="A110" t="str">
            <v>Bubbie</v>
          </cell>
          <cell r="B110" t="str">
            <v>Drake Parker</v>
          </cell>
          <cell r="C110" t="str">
            <v>NC</v>
          </cell>
          <cell r="G110" t="str">
            <v>Drake</v>
          </cell>
          <cell r="H110" t="str">
            <v>Parker</v>
          </cell>
          <cell r="J110" t="str">
            <v>Bubbie</v>
          </cell>
          <cell r="K110" t="str">
            <v>2139 Wilson Farm Lane</v>
          </cell>
          <cell r="L110" t="str">
            <v>Greenville</v>
          </cell>
          <cell r="M110">
            <v>27858</v>
          </cell>
          <cell r="N110" t="str">
            <v>252-752-8215</v>
          </cell>
          <cell r="O110" t="str">
            <v>Belgian Malinois</v>
          </cell>
          <cell r="P110" t="str">
            <v>1.5 yrs</v>
          </cell>
          <cell r="Q110" t="str">
            <v>50 lbs</v>
          </cell>
          <cell r="R110" t="str">
            <v>22 in</v>
          </cell>
          <cell r="S110" t="str">
            <v>F</v>
          </cell>
          <cell r="V110" t="str">
            <v>topdogonline@gmail.com</v>
          </cell>
        </row>
        <row r="111">
          <cell r="A111" t="str">
            <v>Bubka</v>
          </cell>
          <cell r="B111" t="str">
            <v>Craig Rogers</v>
          </cell>
          <cell r="C111" t="str">
            <v>PA</v>
          </cell>
          <cell r="E111" t="str">
            <v/>
          </cell>
          <cell r="G111" t="str">
            <v>Craig</v>
          </cell>
          <cell r="H111" t="str">
            <v>Rogers</v>
          </cell>
          <cell r="J111" t="str">
            <v>Bubka</v>
          </cell>
        </row>
        <row r="112">
          <cell r="A112" t="str">
            <v>Buckskin Charlie</v>
          </cell>
          <cell r="B112" t="str">
            <v>Jack Galloway</v>
          </cell>
          <cell r="C112" t="str">
            <v>MD</v>
          </cell>
          <cell r="G112" t="str">
            <v>Jack </v>
          </cell>
          <cell r="H112" t="str">
            <v>Galloway</v>
          </cell>
          <cell r="J112" t="str">
            <v>Buckskin Charlie</v>
          </cell>
        </row>
        <row r="113">
          <cell r="A113" t="str">
            <v>Buddy</v>
          </cell>
          <cell r="B113" t="str">
            <v>Loella Springmann</v>
          </cell>
          <cell r="E113" t="str">
            <v/>
          </cell>
          <cell r="G113" t="str">
            <v>Loella</v>
          </cell>
          <cell r="H113" t="str">
            <v>Springmann</v>
          </cell>
          <cell r="J113" t="str">
            <v>Buddy</v>
          </cell>
        </row>
        <row r="114">
          <cell r="A114" t="str">
            <v>Buddy / Kate</v>
          </cell>
          <cell r="B114" t="str">
            <v>Kate Gartley</v>
          </cell>
          <cell r="C114" t="str">
            <v>OT</v>
          </cell>
          <cell r="E114" t="str">
            <v>B</v>
          </cell>
          <cell r="G114" t="str">
            <v>Kate</v>
          </cell>
          <cell r="H114" t="str">
            <v>Gartley</v>
          </cell>
          <cell r="I114" t="str">
            <v>SODH</v>
          </cell>
          <cell r="J114" t="str">
            <v>Buddy</v>
          </cell>
          <cell r="K114" t="str">
            <v>105 Mortimer Ave</v>
          </cell>
          <cell r="L114" t="str">
            <v>Toronto</v>
          </cell>
          <cell r="M114" t="str">
            <v>MAK 2A3</v>
          </cell>
          <cell r="N114" t="str">
            <v>416-429-0248</v>
          </cell>
          <cell r="O114" t="str">
            <v>Shepherd mix</v>
          </cell>
          <cell r="S114" t="str">
            <v>M</v>
          </cell>
          <cell r="V114" t="str">
            <v>kategartley@sympatico.ca</v>
          </cell>
        </row>
        <row r="115">
          <cell r="A115" t="str">
            <v>Cache</v>
          </cell>
          <cell r="B115" t="str">
            <v>David Kern</v>
          </cell>
          <cell r="C115" t="str">
            <v>PA</v>
          </cell>
          <cell r="G115" t="str">
            <v>David</v>
          </cell>
          <cell r="H115" t="str">
            <v>Kern</v>
          </cell>
          <cell r="J115" t="str">
            <v>Cache</v>
          </cell>
          <cell r="K115" t="str">
            <v>68 E. Main St</v>
          </cell>
          <cell r="L115" t="str">
            <v>Lititz</v>
          </cell>
          <cell r="M115">
            <v>17543</v>
          </cell>
          <cell r="N115" t="str">
            <v>717-673-4498</v>
          </cell>
          <cell r="O115" t="str">
            <v>Aussie Boxer</v>
          </cell>
          <cell r="P115" t="str">
            <v>2.5 yrs</v>
          </cell>
          <cell r="S115" t="str">
            <v>M</v>
          </cell>
          <cell r="V115" t="str">
            <v>davidnkern@gmail.com</v>
          </cell>
        </row>
        <row r="116">
          <cell r="A116" t="str">
            <v>Cady / Emily</v>
          </cell>
          <cell r="B116" t="str">
            <v>Emily Stanaway</v>
          </cell>
          <cell r="C116" t="str">
            <v>VA</v>
          </cell>
          <cell r="D116" t="str">
            <v>X</v>
          </cell>
          <cell r="E116" t="str">
            <v>Y</v>
          </cell>
          <cell r="F116" t="str">
            <v>Y</v>
          </cell>
          <cell r="G116" t="str">
            <v>Emily</v>
          </cell>
          <cell r="H116" t="str">
            <v>Stanaway </v>
          </cell>
          <cell r="I116" t="str">
            <v>M</v>
          </cell>
          <cell r="J116" t="str">
            <v>Cady</v>
          </cell>
          <cell r="K116" t="str">
            <v>473 Canoe House Rd</v>
          </cell>
          <cell r="L116" t="str">
            <v>Jamaica</v>
          </cell>
          <cell r="M116">
            <v>23079</v>
          </cell>
          <cell r="N116" t="str">
            <v>804-815-2128</v>
          </cell>
          <cell r="O116" t="str">
            <v>Australian Shepherd</v>
          </cell>
          <cell r="P116" t="str">
            <v>3 yrs</v>
          </cell>
          <cell r="Q116" t="str">
            <v>40 lbs</v>
          </cell>
          <cell r="S116" t="str">
            <v>F</v>
          </cell>
          <cell r="T116" t="str">
            <v>X</v>
          </cell>
          <cell r="V116" t="str">
            <v>chat1170@aol.com</v>
          </cell>
        </row>
        <row r="117">
          <cell r="A117" t="str">
            <v>Cady</v>
          </cell>
          <cell r="B117" t="str">
            <v>Jeff Stanaway</v>
          </cell>
          <cell r="C117" t="str">
            <v>VA</v>
          </cell>
          <cell r="D117" t="str">
            <v>X</v>
          </cell>
          <cell r="E117" t="str">
            <v>AA</v>
          </cell>
          <cell r="F117" t="str">
            <v>AA</v>
          </cell>
          <cell r="G117" t="str">
            <v>Jeff</v>
          </cell>
          <cell r="H117" t="str">
            <v>Stanaway </v>
          </cell>
          <cell r="I117" t="str">
            <v>M</v>
          </cell>
          <cell r="J117" t="str">
            <v>Cady</v>
          </cell>
          <cell r="K117" t="str">
            <v>473 Canoe House Rd</v>
          </cell>
          <cell r="L117" t="str">
            <v>Jamaica</v>
          </cell>
          <cell r="M117">
            <v>23079</v>
          </cell>
          <cell r="N117" t="str">
            <v>804-815-2128</v>
          </cell>
          <cell r="O117" t="str">
            <v>Australian Shepherd</v>
          </cell>
          <cell r="P117" t="str">
            <v>6 yrs</v>
          </cell>
          <cell r="Q117" t="str">
            <v>40 lbs</v>
          </cell>
          <cell r="S117" t="str">
            <v>F</v>
          </cell>
          <cell r="T117" t="str">
            <v>X</v>
          </cell>
          <cell r="V117" t="str">
            <v>chat1170@aol.com</v>
          </cell>
          <cell r="W117" t="str">
            <v>804-758-2225</v>
          </cell>
          <cell r="X117" t="str">
            <v>Larry Beeatty</v>
          </cell>
          <cell r="Y117" t="str">
            <v>X</v>
          </cell>
        </row>
        <row r="118">
          <cell r="A118" t="str">
            <v>Cady / Erika</v>
          </cell>
          <cell r="B118" t="str">
            <v>Erika Flores</v>
          </cell>
          <cell r="C118" t="str">
            <v>GA</v>
          </cell>
          <cell r="E118" t="str">
            <v>B</v>
          </cell>
          <cell r="G118" t="str">
            <v>Erika</v>
          </cell>
          <cell r="H118" t="str">
            <v>Flores</v>
          </cell>
          <cell r="J118" t="str">
            <v>Cady</v>
          </cell>
          <cell r="K118" t="str">
            <v>10 Georgian Dr</v>
          </cell>
          <cell r="L118" t="str">
            <v>Newnan</v>
          </cell>
          <cell r="M118">
            <v>30263</v>
          </cell>
          <cell r="N118" t="str">
            <v>404-216-2878</v>
          </cell>
          <cell r="O118" t="str">
            <v>Australian Shepherd</v>
          </cell>
          <cell r="S118" t="str">
            <v>F</v>
          </cell>
          <cell r="V118" t="str">
            <v>emitchem13@yahoo.com</v>
          </cell>
          <cell r="W118" t="str">
            <v>404-216-2878</v>
          </cell>
        </row>
        <row r="119">
          <cell r="A119" t="str">
            <v>Cait</v>
          </cell>
          <cell r="B119" t="str">
            <v>Cathy Fiddler</v>
          </cell>
          <cell r="C119" t="str">
            <v>VA</v>
          </cell>
          <cell r="G119" t="str">
            <v>Cathy</v>
          </cell>
          <cell r="H119" t="str">
            <v>Fiddler</v>
          </cell>
          <cell r="J119" t="str">
            <v>Cait</v>
          </cell>
        </row>
        <row r="120">
          <cell r="A120" t="str">
            <v>Callie</v>
          </cell>
          <cell r="B120" t="str">
            <v>Bill Pratt</v>
          </cell>
          <cell r="C120" t="str">
            <v>VA</v>
          </cell>
          <cell r="G120" t="str">
            <v>Bill</v>
          </cell>
          <cell r="H120" t="str">
            <v>Pratt</v>
          </cell>
          <cell r="J120" t="str">
            <v>Callie</v>
          </cell>
        </row>
        <row r="121">
          <cell r="A121" t="str">
            <v>Campbell</v>
          </cell>
          <cell r="B121" t="str">
            <v>Tara Bauer-Williamson</v>
          </cell>
          <cell r="C121" t="str">
            <v>NJ</v>
          </cell>
          <cell r="E121" t="str">
            <v>B</v>
          </cell>
          <cell r="G121" t="str">
            <v>Tara</v>
          </cell>
          <cell r="H121" t="str">
            <v>Bauer-Williamson</v>
          </cell>
          <cell r="J121" t="str">
            <v>Campbell</v>
          </cell>
          <cell r="K121" t="str">
            <v>12 Pelletown Rd.</v>
          </cell>
          <cell r="L121" t="str">
            <v>Lafayette</v>
          </cell>
          <cell r="M121" t="str">
            <v>07848</v>
          </cell>
          <cell r="N121" t="str">
            <v>973-534-1046</v>
          </cell>
          <cell r="O121" t="str">
            <v>Australian Shepherd</v>
          </cell>
          <cell r="P121" t="str">
            <v>4 yrs</v>
          </cell>
          <cell r="S121" t="str">
            <v>F</v>
          </cell>
          <cell r="V121" t="str">
            <v>tarabauer@juno.com</v>
          </cell>
        </row>
        <row r="122">
          <cell r="A122" t="str">
            <v>Carley</v>
          </cell>
          <cell r="B122" t="str">
            <v>Dan Huebner</v>
          </cell>
          <cell r="C122" t="str">
            <v>NY</v>
          </cell>
          <cell r="D122" t="str">
            <v>X</v>
          </cell>
          <cell r="E122" t="str">
            <v>B</v>
          </cell>
          <cell r="F122" t="str">
            <v>B</v>
          </cell>
          <cell r="G122" t="str">
            <v>Dan</v>
          </cell>
          <cell r="H122" t="str">
            <v>Huebner</v>
          </cell>
          <cell r="I122" t="str">
            <v>MY</v>
          </cell>
          <cell r="J122" t="str">
            <v>Carley</v>
          </cell>
          <cell r="K122" t="str">
            <v>8 Woods C. Apt 18</v>
          </cell>
          <cell r="L122" t="str">
            <v>Manorville</v>
          </cell>
          <cell r="M122">
            <v>11949</v>
          </cell>
          <cell r="N122" t="str">
            <v>631-909-3170</v>
          </cell>
          <cell r="O122" t="str">
            <v>Border Collie</v>
          </cell>
          <cell r="P122" t="str">
            <v>3 yrs</v>
          </cell>
          <cell r="Q122" t="str">
            <v>50 lbs</v>
          </cell>
          <cell r="R122" t="str">
            <v>23 in</v>
          </cell>
          <cell r="S122" t="str">
            <v>F</v>
          </cell>
          <cell r="T122" t="str">
            <v>X</v>
          </cell>
          <cell r="V122" t="str">
            <v>dan122186@msn.com</v>
          </cell>
          <cell r="AB122" t="str">
            <v>X</v>
          </cell>
        </row>
        <row r="123">
          <cell r="A123" t="str">
            <v>Carley / Emily</v>
          </cell>
          <cell r="B123" t="str">
            <v>Emily Stanaway</v>
          </cell>
          <cell r="C123" t="str">
            <v>VA</v>
          </cell>
          <cell r="D123" t="str">
            <v>x</v>
          </cell>
          <cell r="G123" t="str">
            <v>Emily</v>
          </cell>
          <cell r="H123" t="str">
            <v>Stanaway </v>
          </cell>
          <cell r="I123" t="str">
            <v>M</v>
          </cell>
          <cell r="J123" t="str">
            <v>Carley</v>
          </cell>
          <cell r="K123" t="str">
            <v>473 Canoe House Rd</v>
          </cell>
          <cell r="L123" t="str">
            <v>Jamaica</v>
          </cell>
          <cell r="M123">
            <v>23079</v>
          </cell>
          <cell r="N123" t="str">
            <v>804-815-2128</v>
          </cell>
          <cell r="O123" t="str">
            <v>Australian Shepherd</v>
          </cell>
          <cell r="P123" t="str">
            <v>3 yrs</v>
          </cell>
          <cell r="Q123" t="str">
            <v>40 lbs</v>
          </cell>
          <cell r="S123" t="str">
            <v>F</v>
          </cell>
          <cell r="T123" t="str">
            <v>X</v>
          </cell>
          <cell r="V123" t="str">
            <v>chat1170@aol.com</v>
          </cell>
        </row>
        <row r="124">
          <cell r="A124" t="str">
            <v>Carley / Jeff</v>
          </cell>
          <cell r="B124" t="str">
            <v>Jeff Stanaway</v>
          </cell>
          <cell r="C124" t="str">
            <v>VA</v>
          </cell>
          <cell r="D124" t="str">
            <v>X</v>
          </cell>
          <cell r="G124" t="str">
            <v>Jeff</v>
          </cell>
          <cell r="H124" t="str">
            <v>Stanaway </v>
          </cell>
          <cell r="I124" t="str">
            <v>M</v>
          </cell>
          <cell r="J124" t="str">
            <v>Carley</v>
          </cell>
          <cell r="K124" t="str">
            <v>473 Canoe House Rd</v>
          </cell>
          <cell r="L124" t="str">
            <v>Jamaica</v>
          </cell>
          <cell r="M124">
            <v>23079</v>
          </cell>
          <cell r="N124" t="str">
            <v>804-815-2128</v>
          </cell>
          <cell r="O124" t="str">
            <v>Australian Shepherd</v>
          </cell>
          <cell r="P124" t="str">
            <v>2 yrs</v>
          </cell>
          <cell r="Q124" t="str">
            <v>40 lbs</v>
          </cell>
          <cell r="S124" t="str">
            <v>F</v>
          </cell>
          <cell r="T124" t="str">
            <v>X</v>
          </cell>
          <cell r="V124" t="str">
            <v>chat1170@aol.com</v>
          </cell>
        </row>
        <row r="125">
          <cell r="A125" t="str">
            <v>Case</v>
          </cell>
          <cell r="B125" t="str">
            <v>Dennis Alexander</v>
          </cell>
          <cell r="C125" t="str">
            <v>ON</v>
          </cell>
          <cell r="G125" t="str">
            <v>Dennis</v>
          </cell>
          <cell r="H125" t="str">
            <v>Alexander</v>
          </cell>
          <cell r="I125" t="str">
            <v>SODH</v>
          </cell>
          <cell r="J125" t="str">
            <v>Case</v>
          </cell>
          <cell r="K125" t="str">
            <v>37 MONKTON AVE</v>
          </cell>
          <cell r="L125" t="str">
            <v>ETOBCIOKE</v>
          </cell>
          <cell r="M125" t="str">
            <v>M8Z4N1</v>
          </cell>
          <cell r="N125" t="str">
            <v>416-436-7187</v>
          </cell>
          <cell r="O125" t="str">
            <v>BC</v>
          </cell>
          <cell r="P125" t="str">
            <v>5yrs</v>
          </cell>
          <cell r="Q125" t="str">
            <v>30lbs</v>
          </cell>
          <cell r="V125" t="str">
            <v>DENALEXANDER@DELOITTE.CA</v>
          </cell>
          <cell r="Z125" t="str">
            <v>X</v>
          </cell>
        </row>
        <row r="126">
          <cell r="A126" t="str">
            <v>Case / Mackenzie</v>
          </cell>
          <cell r="B126" t="str">
            <v>Mackenzie Alexander</v>
          </cell>
          <cell r="C126" t="str">
            <v>ON</v>
          </cell>
          <cell r="G126" t="str">
            <v>Mackenzie</v>
          </cell>
          <cell r="H126" t="str">
            <v>Alexander</v>
          </cell>
          <cell r="I126" t="str">
            <v>SODH</v>
          </cell>
          <cell r="J126" t="str">
            <v>Case</v>
          </cell>
          <cell r="K126" t="str">
            <v>37 MONKTON AVE</v>
          </cell>
          <cell r="L126" t="str">
            <v>ETOBCIOKE</v>
          </cell>
          <cell r="M126" t="str">
            <v>M8Z4N1</v>
          </cell>
          <cell r="N126" t="str">
            <v>416-436-7187</v>
          </cell>
          <cell r="O126" t="str">
            <v>BC</v>
          </cell>
          <cell r="P126" t="str">
            <v>5yrs</v>
          </cell>
          <cell r="Q126" t="str">
            <v>30lbs</v>
          </cell>
          <cell r="V126" t="str">
            <v>DENALEXANDER@DELOITTE.CA</v>
          </cell>
        </row>
        <row r="127">
          <cell r="A127" t="str">
            <v>Case / Reid</v>
          </cell>
          <cell r="B127" t="str">
            <v>Reid Alexander</v>
          </cell>
          <cell r="C127" t="str">
            <v>ON</v>
          </cell>
          <cell r="G127" t="str">
            <v>Reid</v>
          </cell>
          <cell r="H127" t="str">
            <v>Alexander</v>
          </cell>
          <cell r="I127" t="str">
            <v>SODH</v>
          </cell>
          <cell r="J127" t="str">
            <v>Case</v>
          </cell>
          <cell r="K127" t="str">
            <v>37 MONKTON AVE</v>
          </cell>
          <cell r="L127" t="str">
            <v>ETOBCIOKE</v>
          </cell>
          <cell r="M127" t="str">
            <v>M8Z4N1</v>
          </cell>
          <cell r="N127" t="str">
            <v>416-436-7187</v>
          </cell>
          <cell r="O127" t="str">
            <v>BC</v>
          </cell>
          <cell r="P127" t="str">
            <v>5yrs</v>
          </cell>
          <cell r="Q127" t="str">
            <v>30lbs</v>
          </cell>
          <cell r="V127" t="str">
            <v>DENALEXANDER@DELOITTE.CA</v>
          </cell>
        </row>
        <row r="128">
          <cell r="A128" t="str">
            <v>Cash</v>
          </cell>
          <cell r="B128" t="str">
            <v>Ed Mejia</v>
          </cell>
          <cell r="C128" t="str">
            <v>MD</v>
          </cell>
          <cell r="D128" t="str">
            <v>X</v>
          </cell>
          <cell r="E128" t="str">
            <v>A</v>
          </cell>
          <cell r="G128" t="str">
            <v>Ed</v>
          </cell>
          <cell r="H128" t="str">
            <v>Mejia</v>
          </cell>
          <cell r="I128" t="str">
            <v>M</v>
          </cell>
          <cell r="J128" t="str">
            <v>Cash</v>
          </cell>
          <cell r="K128" t="str">
            <v>1019 S Clinton St</v>
          </cell>
          <cell r="L128" t="str">
            <v>Baltimore</v>
          </cell>
          <cell r="M128">
            <v>21224</v>
          </cell>
          <cell r="N128" t="str">
            <v>410-262-8897</v>
          </cell>
          <cell r="O128" t="str">
            <v>German Shepherd Mix</v>
          </cell>
          <cell r="P128" t="str">
            <v>3 yrs</v>
          </cell>
          <cell r="Q128" t="str">
            <v>55 lbs</v>
          </cell>
          <cell r="R128" t="str">
            <v>26 in</v>
          </cell>
          <cell r="S128" t="str">
            <v>M</v>
          </cell>
          <cell r="T128" t="str">
            <v>X</v>
          </cell>
          <cell r="V128" t="str">
            <v>ed.mejia@hotmail.com</v>
          </cell>
        </row>
        <row r="129">
          <cell r="A129" t="str">
            <v>Cash / Elaine</v>
          </cell>
          <cell r="B129" t="str">
            <v>Elaine Stuert</v>
          </cell>
          <cell r="C129" t="str">
            <v>VT</v>
          </cell>
          <cell r="E129" t="str">
            <v>B</v>
          </cell>
          <cell r="G129" t="str">
            <v>Elaine</v>
          </cell>
          <cell r="H129" t="str">
            <v>Stuert</v>
          </cell>
          <cell r="J129" t="str">
            <v>Cash</v>
          </cell>
          <cell r="K129" t="str">
            <v>140 Bearly Highway</v>
          </cell>
          <cell r="L129" t="str">
            <v>Killington</v>
          </cell>
          <cell r="M129" t="str">
            <v>05751</v>
          </cell>
          <cell r="N129" t="str">
            <v>353-5129</v>
          </cell>
          <cell r="O129" t="str">
            <v>Labrador</v>
          </cell>
          <cell r="S129" t="str">
            <v>M</v>
          </cell>
          <cell r="V129" t="str">
            <v>elainescashman@gmail.com</v>
          </cell>
        </row>
        <row r="130">
          <cell r="A130" t="str">
            <v>Cayden</v>
          </cell>
          <cell r="B130" t="str">
            <v>Jeff Stanaway</v>
          </cell>
          <cell r="C130" t="str">
            <v>VA</v>
          </cell>
          <cell r="D130" t="str">
            <v>X</v>
          </cell>
          <cell r="G130" t="str">
            <v>Jeff</v>
          </cell>
          <cell r="H130" t="str">
            <v>Stanaway </v>
          </cell>
          <cell r="I130" t="str">
            <v>M</v>
          </cell>
          <cell r="J130" t="str">
            <v>Cayden</v>
          </cell>
          <cell r="K130" t="str">
            <v>473 Canoe House Rd</v>
          </cell>
          <cell r="L130" t="str">
            <v>Jamaica</v>
          </cell>
          <cell r="M130">
            <v>23079</v>
          </cell>
          <cell r="N130" t="str">
            <v>804-815-2128</v>
          </cell>
          <cell r="O130" t="str">
            <v>Australian Shepherd</v>
          </cell>
          <cell r="S130" t="str">
            <v>M</v>
          </cell>
          <cell r="V130" t="str">
            <v>chat1170@aol.com</v>
          </cell>
        </row>
        <row r="131">
          <cell r="A131" t="str">
            <v>Ceilidh</v>
          </cell>
          <cell r="B131" t="str">
            <v>Catherine Gastmeier</v>
          </cell>
          <cell r="C131" t="str">
            <v>ON</v>
          </cell>
          <cell r="E131" t="str">
            <v>B</v>
          </cell>
          <cell r="G131" t="str">
            <v>Catherine</v>
          </cell>
          <cell r="H131" t="str">
            <v>Gastmeier</v>
          </cell>
          <cell r="I131" t="str">
            <v>SODH</v>
          </cell>
          <cell r="J131" t="str">
            <v>Ceilidh</v>
          </cell>
          <cell r="K131" t="str">
            <v>1563 Forks of Credit Rd</v>
          </cell>
          <cell r="L131" t="str">
            <v>Caledon</v>
          </cell>
          <cell r="M131" t="str">
            <v>L7K2J6</v>
          </cell>
          <cell r="N131" t="str">
            <v>519-927-9430</v>
          </cell>
          <cell r="O131" t="str">
            <v>Border Collie</v>
          </cell>
          <cell r="Q131" t="str">
            <v>34lbs</v>
          </cell>
          <cell r="S131" t="str">
            <v>F</v>
          </cell>
          <cell r="V131" t="str">
            <v>wellheeledcanine@gmail.com</v>
          </cell>
        </row>
        <row r="132">
          <cell r="A132" t="str">
            <v>Ceilidh / Richard</v>
          </cell>
          <cell r="B132" t="str">
            <v>Richard Gastmeier</v>
          </cell>
          <cell r="C132" t="str">
            <v>ON</v>
          </cell>
          <cell r="E132" t="str">
            <v>B</v>
          </cell>
          <cell r="G132" t="str">
            <v>Richard</v>
          </cell>
          <cell r="H132" t="str">
            <v>Gastmeier</v>
          </cell>
          <cell r="I132" t="str">
            <v>SODH</v>
          </cell>
          <cell r="J132" t="str">
            <v>Ceilidh</v>
          </cell>
          <cell r="K132" t="str">
            <v>1563 Forks of Credit Rd</v>
          </cell>
          <cell r="L132" t="str">
            <v>Caledon</v>
          </cell>
          <cell r="M132" t="str">
            <v>L7K2J6</v>
          </cell>
          <cell r="N132" t="str">
            <v>519-927-9430</v>
          </cell>
          <cell r="O132" t="str">
            <v>Border Collie</v>
          </cell>
          <cell r="Q132" t="str">
            <v>34lbs</v>
          </cell>
          <cell r="S132" t="str">
            <v>F</v>
          </cell>
          <cell r="V132" t="str">
            <v>richardg@ergmusic.com</v>
          </cell>
        </row>
        <row r="133">
          <cell r="A133" t="str">
            <v>Charley</v>
          </cell>
          <cell r="B133" t="str">
            <v>Sarah Russell</v>
          </cell>
          <cell r="C133" t="str">
            <v>FL</v>
          </cell>
          <cell r="G133" t="str">
            <v>Sarah</v>
          </cell>
          <cell r="H133" t="str">
            <v>Russell</v>
          </cell>
          <cell r="J133" t="str">
            <v>Charley</v>
          </cell>
          <cell r="K133" t="str">
            <v>10901 Burnt Mill Rd. Apt. 602</v>
          </cell>
          <cell r="L133" t="str">
            <v>Jacksonville</v>
          </cell>
          <cell r="M133">
            <v>32256</v>
          </cell>
          <cell r="N133" t="str">
            <v>631-708-4530</v>
          </cell>
          <cell r="O133" t="str">
            <v>Australian Shepherd</v>
          </cell>
          <cell r="P133" t="str">
            <v>2 Yrs</v>
          </cell>
          <cell r="Q133" t="str">
            <v>40 lbs</v>
          </cell>
          <cell r="S133" t="str">
            <v>M</v>
          </cell>
          <cell r="V133" t="str">
            <v>skeeley23@yahoo.com</v>
          </cell>
        </row>
        <row r="134">
          <cell r="A134" t="str">
            <v>Charlie</v>
          </cell>
          <cell r="B134" t="str">
            <v>Jack Galloway</v>
          </cell>
          <cell r="C134" t="str">
            <v>MD</v>
          </cell>
          <cell r="E134" t="str">
            <v>B</v>
          </cell>
          <cell r="G134" t="str">
            <v>Jack</v>
          </cell>
          <cell r="H134" t="str">
            <v>Galloway</v>
          </cell>
          <cell r="J134" t="str">
            <v>Charlie</v>
          </cell>
          <cell r="K134">
            <v>6514</v>
          </cell>
          <cell r="L134" t="str">
            <v>New Market</v>
          </cell>
          <cell r="M134">
            <v>21774</v>
          </cell>
          <cell r="N134" t="str">
            <v>301-865-8655</v>
          </cell>
          <cell r="O134" t="str">
            <v>Labrador</v>
          </cell>
          <cell r="P134" t="str">
            <v>3 yrs</v>
          </cell>
          <cell r="Q134" t="str">
            <v>80 lbs</v>
          </cell>
          <cell r="S134" t="str">
            <v>M</v>
          </cell>
          <cell r="T134" t="str">
            <v>X</v>
          </cell>
        </row>
        <row r="135">
          <cell r="A135" t="str">
            <v>Charlie / Kevin</v>
          </cell>
          <cell r="B135" t="str">
            <v>Kevin Eroskey</v>
          </cell>
          <cell r="C135" t="str">
            <v>GA</v>
          </cell>
          <cell r="G135" t="str">
            <v>Kevin</v>
          </cell>
          <cell r="H135" t="str">
            <v>Eroskey</v>
          </cell>
          <cell r="J135" t="str">
            <v>Charlie</v>
          </cell>
          <cell r="K135" t="str">
            <v>380 Darter Run NW</v>
          </cell>
          <cell r="L135" t="str">
            <v>Kennesaw</v>
          </cell>
          <cell r="M135">
            <v>30144</v>
          </cell>
          <cell r="N135" t="str">
            <v>770-380-6116</v>
          </cell>
          <cell r="O135" t="str">
            <v>Border Collie</v>
          </cell>
          <cell r="P135" t="str">
            <v>4 yrs</v>
          </cell>
          <cell r="Q135" t="str">
            <v>45 lbs</v>
          </cell>
          <cell r="S135" t="str">
            <v>F</v>
          </cell>
          <cell r="V135" t="str">
            <v>keroskey@bellsouth.net</v>
          </cell>
        </row>
        <row r="136">
          <cell r="A136" t="str">
            <v>Chase</v>
          </cell>
          <cell r="B136" t="str">
            <v>Jen Nannery</v>
          </cell>
          <cell r="C136" t="str">
            <v>NY</v>
          </cell>
          <cell r="E136" t="str">
            <v>B</v>
          </cell>
          <cell r="G136" t="str">
            <v>Jen</v>
          </cell>
          <cell r="H136" t="str">
            <v>Nannery</v>
          </cell>
          <cell r="J136" t="str">
            <v>Chase</v>
          </cell>
          <cell r="K136" t="str">
            <v>62 11 64th St</v>
          </cell>
          <cell r="L136" t="str">
            <v>Middle Village</v>
          </cell>
          <cell r="M136">
            <v>11379</v>
          </cell>
          <cell r="N136" t="str">
            <v>631 806  3412</v>
          </cell>
          <cell r="O136" t="str">
            <v>Border Collie</v>
          </cell>
          <cell r="P136" t="str">
            <v>5 yrs</v>
          </cell>
          <cell r="Q136" t="str">
            <v>42 lbs</v>
          </cell>
          <cell r="R136" t="str">
            <v>22.5 in</v>
          </cell>
          <cell r="S136" t="str">
            <v>M</v>
          </cell>
          <cell r="T136" t="str">
            <v>X</v>
          </cell>
          <cell r="V136" t="str">
            <v>polosportbcx@aol.com</v>
          </cell>
        </row>
        <row r="137">
          <cell r="A137" t="str">
            <v>Chase / Bob</v>
          </cell>
          <cell r="B137" t="str">
            <v>Bob Bradley</v>
          </cell>
          <cell r="C137" t="str">
            <v>SC</v>
          </cell>
          <cell r="G137" t="str">
            <v>Bob</v>
          </cell>
          <cell r="H137" t="str">
            <v>Bradley</v>
          </cell>
          <cell r="J137" t="str">
            <v>Chase</v>
          </cell>
          <cell r="K137" t="str">
            <v>126 East Reedy Fork Rd.</v>
          </cell>
          <cell r="L137" t="str">
            <v>Seneca</v>
          </cell>
          <cell r="M137">
            <v>29678</v>
          </cell>
          <cell r="N137" t="str">
            <v>864-985-0015</v>
          </cell>
          <cell r="O137" t="str">
            <v>Border Collie</v>
          </cell>
          <cell r="V137" t="str">
            <v>discodogs@yahoo.com</v>
          </cell>
        </row>
        <row r="138">
          <cell r="A138" t="str">
            <v>Chase / Donna</v>
          </cell>
          <cell r="B138" t="str">
            <v>Donna Bradley</v>
          </cell>
          <cell r="C138" t="str">
            <v>SC</v>
          </cell>
          <cell r="G138" t="str">
            <v>Donna</v>
          </cell>
          <cell r="H138" t="str">
            <v>Bradley</v>
          </cell>
          <cell r="J138" t="str">
            <v>Chase</v>
          </cell>
          <cell r="K138" t="str">
            <v>126 East Reedy Fork Rd.</v>
          </cell>
          <cell r="L138" t="str">
            <v>Seneca</v>
          </cell>
          <cell r="M138">
            <v>29678</v>
          </cell>
          <cell r="N138" t="str">
            <v>864-985-0015</v>
          </cell>
          <cell r="O138" t="str">
            <v>Border Collie</v>
          </cell>
          <cell r="V138" t="str">
            <v>discodogs@yahoo.com</v>
          </cell>
        </row>
        <row r="139">
          <cell r="A139" t="str">
            <v>Cheyenne</v>
          </cell>
          <cell r="B139" t="str">
            <v>Geni Paisley</v>
          </cell>
          <cell r="G139" t="str">
            <v>Geni</v>
          </cell>
          <cell r="H139" t="str">
            <v>Paisley</v>
          </cell>
          <cell r="J139" t="str">
            <v>Cheyenne</v>
          </cell>
        </row>
        <row r="140">
          <cell r="A140" t="str">
            <v>Chicklet</v>
          </cell>
          <cell r="B140" t="str">
            <v>Frank Montgomery</v>
          </cell>
          <cell r="C140" t="str">
            <v>MD</v>
          </cell>
          <cell r="D140" t="str">
            <v>X</v>
          </cell>
          <cell r="E140" t="str">
            <v>AA</v>
          </cell>
          <cell r="F140" t="str">
            <v>AA</v>
          </cell>
          <cell r="G140" t="str">
            <v>Frank</v>
          </cell>
          <cell r="H140" t="str">
            <v>Montgomery</v>
          </cell>
          <cell r="I140" t="str">
            <v>M</v>
          </cell>
          <cell r="J140" t="str">
            <v>Chicklet</v>
          </cell>
          <cell r="K140" t="str">
            <v>1120 Tyler Avenue</v>
          </cell>
          <cell r="L140" t="str">
            <v>Annapolis</v>
          </cell>
          <cell r="M140">
            <v>21403</v>
          </cell>
          <cell r="N140" t="str">
            <v>410-263-7128</v>
          </cell>
          <cell r="O140" t="str">
            <v>Australian Shepherd</v>
          </cell>
          <cell r="P140" t="str">
            <v>3 yrs</v>
          </cell>
          <cell r="Q140" t="str">
            <v>29 lbs</v>
          </cell>
          <cell r="R140" t="str">
            <v>16 in</v>
          </cell>
          <cell r="S140" t="str">
            <v>F</v>
          </cell>
          <cell r="T140" t="str">
            <v>X</v>
          </cell>
          <cell r="V140" t="str">
            <v>discnspot@aol.com</v>
          </cell>
          <cell r="X140" t="str">
            <v>David Gosch</v>
          </cell>
          <cell r="Y140" t="str">
            <v>X</v>
          </cell>
          <cell r="Z140" t="str">
            <v>X</v>
          </cell>
          <cell r="AB140" t="str">
            <v>X</v>
          </cell>
          <cell r="AC140" t="str">
            <v>X</v>
          </cell>
        </row>
        <row r="141">
          <cell r="A141" t="str">
            <v>Chicklet / Ray</v>
          </cell>
          <cell r="B141" t="str">
            <v>Ray Lowman</v>
          </cell>
          <cell r="G141" t="str">
            <v>Ray</v>
          </cell>
          <cell r="H141" t="str">
            <v>Lowman</v>
          </cell>
          <cell r="J141" t="str">
            <v>Chicklet</v>
          </cell>
        </row>
        <row r="142">
          <cell r="A142" t="str">
            <v>Chill</v>
          </cell>
          <cell r="B142" t="str">
            <v>Tracy Custer</v>
          </cell>
          <cell r="C142" t="str">
            <v>MO</v>
          </cell>
          <cell r="G142" t="str">
            <v>Tracy</v>
          </cell>
          <cell r="H142" t="str">
            <v>Custer</v>
          </cell>
          <cell r="J142" t="str">
            <v>Chill</v>
          </cell>
          <cell r="K142" t="str">
            <v>211 4-Square Drive</v>
          </cell>
          <cell r="L142" t="str">
            <v>Gray Summit</v>
          </cell>
          <cell r="M142">
            <v>63039</v>
          </cell>
          <cell r="N142" t="str">
            <v>513-254-7969</v>
          </cell>
          <cell r="O142" t="str">
            <v>ACD Mix</v>
          </cell>
          <cell r="P142" t="str">
            <v>2 yrs</v>
          </cell>
          <cell r="Q142" t="str">
            <v>30 lbs</v>
          </cell>
          <cell r="R142" t="str">
            <v>20 in</v>
          </cell>
          <cell r="S142" t="str">
            <v>M</v>
          </cell>
          <cell r="V142" t="str">
            <v>tracycuster@ymail.com</v>
          </cell>
          <cell r="Z142" t="str">
            <v>X</v>
          </cell>
        </row>
        <row r="143">
          <cell r="A143" t="str">
            <v>Chloe</v>
          </cell>
          <cell r="B143" t="str">
            <v>Bill Lupone</v>
          </cell>
          <cell r="C143" t="str">
            <v>CT</v>
          </cell>
          <cell r="E143" t="str">
            <v>B</v>
          </cell>
          <cell r="G143" t="str">
            <v>Bill</v>
          </cell>
          <cell r="H143" t="str">
            <v>Lupone</v>
          </cell>
          <cell r="I143" t="str">
            <v>YG</v>
          </cell>
          <cell r="J143" t="str">
            <v>Chloe</v>
          </cell>
          <cell r="K143" t="str">
            <v>702 Hanover rd</v>
          </cell>
          <cell r="L143" t="str">
            <v>Meriden</v>
          </cell>
          <cell r="M143" t="str">
            <v>06451</v>
          </cell>
          <cell r="O143" t="str">
            <v>German Shepherd </v>
          </cell>
          <cell r="P143" t="str">
            <v>2 yrs</v>
          </cell>
          <cell r="Q143" t="str">
            <v>72 lbs</v>
          </cell>
          <cell r="S143" t="str">
            <v>F</v>
          </cell>
          <cell r="V143" t="str">
            <v>howsthedog@sbcglobal.net</v>
          </cell>
          <cell r="AC143" t="str">
            <v>X</v>
          </cell>
        </row>
        <row r="144">
          <cell r="A144" t="str">
            <v>Chloe / Bonnie</v>
          </cell>
          <cell r="B144" t="str">
            <v>Bonnie Lupone</v>
          </cell>
          <cell r="C144" t="str">
            <v>CT</v>
          </cell>
          <cell r="E144" t="str">
            <v>B</v>
          </cell>
          <cell r="G144" t="str">
            <v>Bonnie</v>
          </cell>
          <cell r="H144" t="str">
            <v>Lupone</v>
          </cell>
          <cell r="I144" t="str">
            <v>YG</v>
          </cell>
          <cell r="J144" t="str">
            <v>Chloe</v>
          </cell>
          <cell r="K144" t="str">
            <v>702 Hanover rd</v>
          </cell>
          <cell r="L144" t="str">
            <v>Meriden</v>
          </cell>
          <cell r="M144" t="str">
            <v>06451</v>
          </cell>
          <cell r="O144" t="str">
            <v>German Shepherd </v>
          </cell>
          <cell r="P144" t="str">
            <v>2 yrs</v>
          </cell>
          <cell r="Q144" t="str">
            <v>72 lbs</v>
          </cell>
          <cell r="S144" t="str">
            <v>F</v>
          </cell>
          <cell r="V144" t="str">
            <v>howsthedog@sbcglobal.net</v>
          </cell>
        </row>
        <row r="145">
          <cell r="A145" t="str">
            <v>Chloe / Dan</v>
          </cell>
          <cell r="B145" t="str">
            <v>Dan Huebner</v>
          </cell>
          <cell r="C145" t="str">
            <v>NY</v>
          </cell>
          <cell r="G145" t="str">
            <v>Dan</v>
          </cell>
          <cell r="H145" t="str">
            <v>Huebner</v>
          </cell>
          <cell r="J145" t="str">
            <v>Chloe</v>
          </cell>
        </row>
        <row r="146">
          <cell r="A146" t="str">
            <v>Ciela Azule</v>
          </cell>
          <cell r="B146" t="str">
            <v>Theresa Brantly</v>
          </cell>
          <cell r="C146" t="str">
            <v>GA</v>
          </cell>
          <cell r="D146" t="str">
            <v>x</v>
          </cell>
          <cell r="E146" t="str">
            <v>AA</v>
          </cell>
          <cell r="F146" t="str">
            <v>AA</v>
          </cell>
          <cell r="G146" t="str">
            <v>Theresa</v>
          </cell>
          <cell r="H146" t="str">
            <v>Brantly</v>
          </cell>
          <cell r="J146" t="str">
            <v>Ciela Azule</v>
          </cell>
          <cell r="K146" t="str">
            <v>4465 Riverside Dr</v>
          </cell>
          <cell r="L146" t="str">
            <v>Lilburn</v>
          </cell>
          <cell r="M146">
            <v>30047</v>
          </cell>
          <cell r="N146" t="str">
            <v>404-798-6577</v>
          </cell>
          <cell r="O146" t="str">
            <v>Aussie Mix</v>
          </cell>
          <cell r="P146" t="str">
            <v>8 Yrs</v>
          </cell>
          <cell r="Q146" t="str">
            <v>32 lbs</v>
          </cell>
          <cell r="S146" t="str">
            <v>F</v>
          </cell>
          <cell r="V146" t="str">
            <v>cielaazule@yahoo.com</v>
          </cell>
          <cell r="W146" t="str">
            <v>404-798-6577</v>
          </cell>
        </row>
        <row r="147">
          <cell r="A147" t="str">
            <v>Ciela Azule / Kevin</v>
          </cell>
          <cell r="B147" t="str">
            <v>Kevin Brantly</v>
          </cell>
          <cell r="C147" t="str">
            <v>GA</v>
          </cell>
          <cell r="D147" t="str">
            <v>x</v>
          </cell>
          <cell r="E147" t="str">
            <v>AA</v>
          </cell>
          <cell r="G147" t="str">
            <v>Kevin</v>
          </cell>
          <cell r="H147" t="str">
            <v>Brantly</v>
          </cell>
          <cell r="J147" t="str">
            <v>Ciela Azule</v>
          </cell>
          <cell r="K147" t="str">
            <v>4465 Riverside Dr</v>
          </cell>
          <cell r="L147" t="str">
            <v>Lilburn</v>
          </cell>
          <cell r="M147">
            <v>30047</v>
          </cell>
          <cell r="N147" t="str">
            <v>404-798-6577</v>
          </cell>
          <cell r="O147" t="str">
            <v>Aussie Mix</v>
          </cell>
          <cell r="P147" t="str">
            <v>8 Yrs</v>
          </cell>
          <cell r="S147" t="str">
            <v>F</v>
          </cell>
          <cell r="V147" t="str">
            <v>cielaazule@yahoo.com</v>
          </cell>
          <cell r="W147" t="str">
            <v>404-798-6577</v>
          </cell>
        </row>
        <row r="148">
          <cell r="A148" t="str">
            <v>Cinco</v>
          </cell>
          <cell r="B148" t="str">
            <v>Scott Lankford </v>
          </cell>
          <cell r="E148" t="str">
            <v/>
          </cell>
          <cell r="G148" t="str">
            <v>Scott</v>
          </cell>
          <cell r="H148" t="str">
            <v>Lankford </v>
          </cell>
          <cell r="J148" t="str">
            <v>Cinco</v>
          </cell>
        </row>
        <row r="149">
          <cell r="A149" t="str">
            <v>Cindy Lou Who</v>
          </cell>
          <cell r="B149" t="str">
            <v>Sheilagh Sargent</v>
          </cell>
          <cell r="C149" t="str">
            <v>ON</v>
          </cell>
          <cell r="G149" t="str">
            <v>Sheilagh</v>
          </cell>
          <cell r="H149" t="str">
            <v>Sargent</v>
          </cell>
          <cell r="I149" t="str">
            <v>SODH</v>
          </cell>
          <cell r="J149" t="str">
            <v>Cindy Lou Who</v>
          </cell>
          <cell r="K149" t="str">
            <v>219 James Street</v>
          </cell>
          <cell r="L149" t="str">
            <v>Oshawa</v>
          </cell>
          <cell r="M149" t="str">
            <v>L1H 4Y4</v>
          </cell>
          <cell r="N149" t="str">
            <v>905-723-9581</v>
          </cell>
          <cell r="O149" t="str">
            <v>Mini Aussie</v>
          </cell>
          <cell r="P149" t="str">
            <v>1 yr</v>
          </cell>
          <cell r="R149" t="str">
            <v>15 in</v>
          </cell>
          <cell r="S149" t="str">
            <v>F</v>
          </cell>
          <cell r="V149" t="str">
            <v>sgtwoof@sympatico.ca</v>
          </cell>
        </row>
        <row r="150">
          <cell r="A150" t="str">
            <v>Cindy Lou Who / Frank</v>
          </cell>
          <cell r="B150" t="str">
            <v>Frank Montgomery</v>
          </cell>
          <cell r="C150" t="str">
            <v>MD</v>
          </cell>
          <cell r="G150" t="str">
            <v>Frank</v>
          </cell>
          <cell r="H150" t="str">
            <v>Montgomery</v>
          </cell>
          <cell r="I150" t="str">
            <v>M</v>
          </cell>
          <cell r="J150" t="str">
            <v>Cindy Lou Who</v>
          </cell>
        </row>
        <row r="151">
          <cell r="A151" t="str">
            <v>Cir-El</v>
          </cell>
          <cell r="B151" t="str">
            <v>Peter Williams</v>
          </cell>
          <cell r="C151" t="str">
            <v>MD</v>
          </cell>
          <cell r="D151" t="str">
            <v>X</v>
          </cell>
          <cell r="E151" t="str">
            <v>B</v>
          </cell>
          <cell r="G151" t="str">
            <v>Peter</v>
          </cell>
          <cell r="H151" t="str">
            <v>Williams </v>
          </cell>
          <cell r="I151" t="str">
            <v>M</v>
          </cell>
          <cell r="J151" t="str">
            <v>Cir-El</v>
          </cell>
          <cell r="K151" t="str">
            <v>22401 Peach Tree Road</v>
          </cell>
          <cell r="L151" t="str">
            <v>Boyds</v>
          </cell>
          <cell r="M151">
            <v>20841</v>
          </cell>
          <cell r="N151" t="str">
            <v>240-449-0371</v>
          </cell>
          <cell r="O151" t="str">
            <v>Australian Shepherd</v>
          </cell>
          <cell r="P151" t="str">
            <v>3 yrs</v>
          </cell>
          <cell r="Q151" t="str">
            <v>30 lbs</v>
          </cell>
          <cell r="R151" t="str">
            <v>18 in</v>
          </cell>
          <cell r="S151" t="str">
            <v>F</v>
          </cell>
          <cell r="T151" t="str">
            <v>X</v>
          </cell>
          <cell r="V151" t="str">
            <v>RedTriGooser@yahoo.com</v>
          </cell>
        </row>
        <row r="152">
          <cell r="A152" t="str">
            <v>Cir-El / Courtney</v>
          </cell>
          <cell r="B152" t="str">
            <v>Courtney Williams</v>
          </cell>
          <cell r="C152" t="str">
            <v>MD</v>
          </cell>
          <cell r="G152" t="str">
            <v>Courtney</v>
          </cell>
          <cell r="H152" t="str">
            <v>Williams</v>
          </cell>
          <cell r="J152" t="str">
            <v>Cir-El</v>
          </cell>
          <cell r="K152" t="str">
            <v>22401 Peach Tree Road</v>
          </cell>
          <cell r="L152" t="str">
            <v>Boyds</v>
          </cell>
          <cell r="M152">
            <v>20841</v>
          </cell>
          <cell r="N152" t="str">
            <v>240-449-0371</v>
          </cell>
          <cell r="O152" t="str">
            <v>Australian Shepherd</v>
          </cell>
          <cell r="P152" t="str">
            <v>3 yrs</v>
          </cell>
          <cell r="Q152" t="str">
            <v>30 lbs</v>
          </cell>
          <cell r="R152" t="str">
            <v>18 in</v>
          </cell>
          <cell r="S152" t="str">
            <v>F</v>
          </cell>
          <cell r="V152" t="str">
            <v>MyWorkingAussie@yahoo.com</v>
          </cell>
        </row>
        <row r="153">
          <cell r="A153" t="str">
            <v>Clancy</v>
          </cell>
          <cell r="B153" t="str">
            <v>Don Murphy</v>
          </cell>
          <cell r="C153" t="str">
            <v>NY</v>
          </cell>
          <cell r="G153" t="str">
            <v>Don</v>
          </cell>
          <cell r="H153" t="str">
            <v>Murphy</v>
          </cell>
          <cell r="J153" t="str">
            <v>Clancy</v>
          </cell>
          <cell r="K153" t="str">
            <v>9 Evelyn Rd</v>
          </cell>
          <cell r="L153" t="str">
            <v>Port Jeff Sta</v>
          </cell>
          <cell r="M153">
            <v>11776</v>
          </cell>
          <cell r="N153" t="str">
            <v>(631) 384-0288</v>
          </cell>
          <cell r="O153" t="str">
            <v>Great Dane</v>
          </cell>
          <cell r="P153" t="str">
            <v>3.5 yrs</v>
          </cell>
          <cell r="S153" t="str">
            <v>F</v>
          </cell>
          <cell r="V153" t="str">
            <v>djmurphy6@yahoo.com</v>
          </cell>
        </row>
        <row r="154">
          <cell r="A154" t="str">
            <v>Clementine</v>
          </cell>
          <cell r="B154" t="str">
            <v>Nadja Palenzuela</v>
          </cell>
          <cell r="C154" t="str">
            <v>NY</v>
          </cell>
          <cell r="D154" t="str">
            <v>X</v>
          </cell>
          <cell r="E154" t="str">
            <v>A</v>
          </cell>
          <cell r="F154" t="str">
            <v>A</v>
          </cell>
          <cell r="G154" t="str">
            <v>Nadja</v>
          </cell>
          <cell r="H154" t="str">
            <v>Palenzuela</v>
          </cell>
          <cell r="I154" t="str">
            <v>Y</v>
          </cell>
          <cell r="J154" t="str">
            <v>Clementine</v>
          </cell>
          <cell r="K154" t="str">
            <v>402 White Schoolhouse Road</v>
          </cell>
          <cell r="L154" t="str">
            <v>Rhinebeck</v>
          </cell>
          <cell r="M154">
            <v>12572</v>
          </cell>
          <cell r="N154" t="str">
            <v>845-516-4147</v>
          </cell>
          <cell r="V154" t="str">
            <v>teamclem@earthlink.net</v>
          </cell>
        </row>
        <row r="155">
          <cell r="A155" t="str">
            <v>Clove</v>
          </cell>
          <cell r="B155" t="str">
            <v>Haeleigh Hyatt</v>
          </cell>
          <cell r="C155" t="str">
            <v>NH</v>
          </cell>
          <cell r="G155" t="str">
            <v>Haeleigh</v>
          </cell>
          <cell r="H155" t="str">
            <v>Hyatt</v>
          </cell>
          <cell r="I155" t="str">
            <v>W</v>
          </cell>
          <cell r="J155" t="str">
            <v>Clove</v>
          </cell>
          <cell r="K155" t="str">
            <v>177 N State Street</v>
          </cell>
          <cell r="L155" t="str">
            <v>Concord</v>
          </cell>
          <cell r="M155" t="str">
            <v>03301</v>
          </cell>
          <cell r="N155" t="str">
            <v>603-387-6068</v>
          </cell>
          <cell r="O155" t="str">
            <v>Australian Shepherd</v>
          </cell>
          <cell r="V155" t="str">
            <v>harukovelvet@gmail.com</v>
          </cell>
        </row>
        <row r="156">
          <cell r="A156" t="str">
            <v>Co Jo</v>
          </cell>
          <cell r="B156" t="str">
            <v>Jeff Stanaway</v>
          </cell>
          <cell r="C156" t="str">
            <v>VA</v>
          </cell>
          <cell r="D156" t="str">
            <v>X</v>
          </cell>
          <cell r="E156" t="str">
            <v>AA</v>
          </cell>
          <cell r="F156" t="str">
            <v>AA</v>
          </cell>
          <cell r="G156" t="str">
            <v>Jeff</v>
          </cell>
          <cell r="H156" t="str">
            <v>Stanaway </v>
          </cell>
          <cell r="I156" t="str">
            <v>M</v>
          </cell>
          <cell r="J156" t="str">
            <v>Co Jo</v>
          </cell>
          <cell r="K156" t="str">
            <v>473 Canoe House Rd</v>
          </cell>
          <cell r="L156" t="str">
            <v>Jamaica</v>
          </cell>
          <cell r="M156">
            <v>23079</v>
          </cell>
          <cell r="N156" t="str">
            <v>804-815-2128</v>
          </cell>
          <cell r="O156" t="str">
            <v>Australian Shepherd</v>
          </cell>
          <cell r="P156" t="str">
            <v>6 yrs</v>
          </cell>
          <cell r="Q156" t="str">
            <v>55 lbs</v>
          </cell>
          <cell r="S156" t="str">
            <v>M</v>
          </cell>
          <cell r="T156" t="str">
            <v>X</v>
          </cell>
          <cell r="V156" t="str">
            <v>chat1170@aol.com</v>
          </cell>
          <cell r="W156" t="str">
            <v>804-758-2225</v>
          </cell>
        </row>
        <row r="157">
          <cell r="A157" t="str">
            <v>Cody / Paul</v>
          </cell>
          <cell r="B157" t="str">
            <v>Paul Jordan</v>
          </cell>
          <cell r="C157" t="str">
            <v>MD</v>
          </cell>
          <cell r="E157" t="str">
            <v>B</v>
          </cell>
          <cell r="G157" t="str">
            <v>Paul</v>
          </cell>
          <cell r="H157" t="str">
            <v>Jordan</v>
          </cell>
          <cell r="J157" t="str">
            <v>Cody</v>
          </cell>
          <cell r="K157" t="str">
            <v>363 Claiborne Fields Dr.</v>
          </cell>
          <cell r="L157" t="str">
            <v>Centreville</v>
          </cell>
          <cell r="M157">
            <v>21617</v>
          </cell>
          <cell r="N157" t="str">
            <v>410-758-6646</v>
          </cell>
          <cell r="O157" t="str">
            <v>Australian Shepherd</v>
          </cell>
          <cell r="P157" t="str">
            <v>9 mos</v>
          </cell>
          <cell r="Q157" t="str">
            <v>40 lbs</v>
          </cell>
          <cell r="S157" t="str">
            <v>M</v>
          </cell>
          <cell r="T157" t="str">
            <v>X</v>
          </cell>
        </row>
        <row r="158">
          <cell r="A158" t="str">
            <v>Cody / Roxanne</v>
          </cell>
          <cell r="B158" t="str">
            <v>Roxanne Sporier</v>
          </cell>
          <cell r="C158" t="str">
            <v>MD</v>
          </cell>
          <cell r="E158" t="str">
            <v>B</v>
          </cell>
          <cell r="G158" t="str">
            <v>Roxanne</v>
          </cell>
          <cell r="H158" t="str">
            <v>Sporier</v>
          </cell>
          <cell r="J158" t="str">
            <v>Cody</v>
          </cell>
          <cell r="K158" t="str">
            <v>261 Ullman Rd</v>
          </cell>
          <cell r="L158" t="str">
            <v>Pasadena</v>
          </cell>
          <cell r="M158">
            <v>21122</v>
          </cell>
          <cell r="N158" t="str">
            <v>443-618-6077</v>
          </cell>
          <cell r="O158" t="str">
            <v>Mixed</v>
          </cell>
          <cell r="P158" t="str">
            <v>7 yrs</v>
          </cell>
          <cell r="Q158" t="str">
            <v>40 lbs</v>
          </cell>
          <cell r="R158">
            <v>20.5</v>
          </cell>
          <cell r="S158" t="str">
            <v>M</v>
          </cell>
          <cell r="T158" t="str">
            <v>X</v>
          </cell>
          <cell r="V158" t="str">
            <v>msroxi@cocast.net</v>
          </cell>
        </row>
        <row r="159">
          <cell r="A159" t="str">
            <v>Colby</v>
          </cell>
          <cell r="B159" t="str">
            <v>Jeff Stanaway</v>
          </cell>
          <cell r="C159" t="str">
            <v>VA</v>
          </cell>
          <cell r="D159" t="str">
            <v>X</v>
          </cell>
          <cell r="E159" t="str">
            <v>AA</v>
          </cell>
          <cell r="F159" t="str">
            <v>AA</v>
          </cell>
          <cell r="G159" t="str">
            <v>Jeff</v>
          </cell>
          <cell r="H159" t="str">
            <v>Stanaway </v>
          </cell>
          <cell r="I159" t="str">
            <v>M</v>
          </cell>
          <cell r="J159" t="str">
            <v>Colby</v>
          </cell>
          <cell r="K159" t="str">
            <v>473 Canoe House Rd</v>
          </cell>
          <cell r="L159" t="str">
            <v>Jamaica</v>
          </cell>
          <cell r="M159">
            <v>23079</v>
          </cell>
          <cell r="N159" t="str">
            <v>804-815-2128</v>
          </cell>
          <cell r="O159" t="str">
            <v>Australian Shepherd</v>
          </cell>
          <cell r="P159" t="str">
            <v>12 yrs</v>
          </cell>
          <cell r="Q159" t="str">
            <v>55 lbs</v>
          </cell>
          <cell r="S159" t="str">
            <v>M</v>
          </cell>
          <cell r="T159" t="str">
            <v>X</v>
          </cell>
          <cell r="V159" t="str">
            <v>chat1170@aol.com</v>
          </cell>
          <cell r="W159" t="str">
            <v>804-758-2225</v>
          </cell>
        </row>
        <row r="160">
          <cell r="A160" t="str">
            <v>Colby / Keith</v>
          </cell>
          <cell r="B160" t="str">
            <v>Keith Martinich</v>
          </cell>
          <cell r="C160" t="str">
            <v>MD</v>
          </cell>
          <cell r="G160" t="str">
            <v>Keith</v>
          </cell>
          <cell r="H160" t="str">
            <v>Martinich</v>
          </cell>
          <cell r="J160" t="str">
            <v>Colby</v>
          </cell>
          <cell r="K160" t="str">
            <v>509 Broad Stream Ln</v>
          </cell>
          <cell r="L160" t="str">
            <v>Davidsonville</v>
          </cell>
          <cell r="M160">
            <v>21035</v>
          </cell>
          <cell r="N160" t="str">
            <v>443-994-2840</v>
          </cell>
          <cell r="O160" t="str">
            <v>Lab/Springer</v>
          </cell>
          <cell r="P160" t="str">
            <v>4 yrs</v>
          </cell>
          <cell r="S160" t="str">
            <v>M</v>
          </cell>
          <cell r="V160" t="str">
            <v>keith.martinich@gmail.com</v>
          </cell>
        </row>
        <row r="161">
          <cell r="A161" t="str">
            <v>Conwy</v>
          </cell>
          <cell r="B161" t="str">
            <v>Tim Kundro</v>
          </cell>
          <cell r="G161" t="str">
            <v>Tim</v>
          </cell>
          <cell r="H161" t="str">
            <v>Kundro</v>
          </cell>
          <cell r="J161" t="str">
            <v>Conwy</v>
          </cell>
        </row>
        <row r="162">
          <cell r="A162" t="str">
            <v>Comet</v>
          </cell>
          <cell r="B162" t="str">
            <v>Ed Jakubowski</v>
          </cell>
          <cell r="C162" t="str">
            <v>CT</v>
          </cell>
          <cell r="E162" t="str">
            <v>A</v>
          </cell>
          <cell r="F162" t="str">
            <v>A</v>
          </cell>
          <cell r="G162" t="str">
            <v>Ed</v>
          </cell>
          <cell r="H162" t="str">
            <v>Jakubowski</v>
          </cell>
          <cell r="I162" t="str">
            <v>M</v>
          </cell>
          <cell r="J162" t="str">
            <v>Comet</v>
          </cell>
          <cell r="K162" t="str">
            <v>613 Norwich Rd</v>
          </cell>
          <cell r="L162" t="str">
            <v>Salem</v>
          </cell>
          <cell r="M162" t="str">
            <v>06420</v>
          </cell>
          <cell r="N162" t="str">
            <v>860-859-0103</v>
          </cell>
          <cell r="O162" t="str">
            <v>Australian Shepherd</v>
          </cell>
          <cell r="P162" t="str">
            <v>3.5 yrs</v>
          </cell>
          <cell r="Q162" t="str">
            <v>40 lbs</v>
          </cell>
          <cell r="R162" t="str">
            <v>2o in</v>
          </cell>
          <cell r="S162" t="str">
            <v>M</v>
          </cell>
          <cell r="T162" t="str">
            <v>X</v>
          </cell>
          <cell r="V162" t="str">
            <v>frizbdogger@comcast.net</v>
          </cell>
        </row>
        <row r="163">
          <cell r="A163" t="str">
            <v>Cooper</v>
          </cell>
          <cell r="B163" t="str">
            <v>Tom Williams</v>
          </cell>
          <cell r="C163" t="str">
            <v>NJ</v>
          </cell>
          <cell r="G163" t="str">
            <v>Tom</v>
          </cell>
          <cell r="H163" t="str">
            <v>Williams</v>
          </cell>
          <cell r="J163" t="str">
            <v>Cooper</v>
          </cell>
          <cell r="K163" t="str">
            <v>14 Newport Drive</v>
          </cell>
          <cell r="L163" t="str">
            <v>Howell</v>
          </cell>
          <cell r="M163">
            <v>7731</v>
          </cell>
          <cell r="N163" t="str">
            <v>513-907-8845</v>
          </cell>
          <cell r="O163" t="str">
            <v>Border Collie</v>
          </cell>
          <cell r="P163" t="str">
            <v>4.5 yrs</v>
          </cell>
          <cell r="S163" t="str">
            <v>M</v>
          </cell>
          <cell r="V163" t="str">
            <v>stwilliams1000@yahoo.com</v>
          </cell>
        </row>
        <row r="164">
          <cell r="A164" t="str">
            <v>Cooper / Frank</v>
          </cell>
          <cell r="B164" t="str">
            <v>Frank Kerchner</v>
          </cell>
          <cell r="C164" t="str">
            <v>NJ</v>
          </cell>
          <cell r="E164" t="str">
            <v>A</v>
          </cell>
          <cell r="G164" t="str">
            <v>Frank</v>
          </cell>
          <cell r="H164" t="str">
            <v>Kerchner</v>
          </cell>
          <cell r="I164" t="str">
            <v>Y</v>
          </cell>
          <cell r="J164" t="str">
            <v>Cooper</v>
          </cell>
          <cell r="K164" t="str">
            <v>116-B Kings Hwy</v>
          </cell>
          <cell r="L164" t="str">
            <v>Landing</v>
          </cell>
          <cell r="M164" t="str">
            <v>07850</v>
          </cell>
          <cell r="N164" t="str">
            <v>862-258-6339</v>
          </cell>
          <cell r="O164" t="str">
            <v>Border Collie</v>
          </cell>
          <cell r="S164" t="str">
            <v>M</v>
          </cell>
          <cell r="T164" t="str">
            <v>X</v>
          </cell>
        </row>
        <row r="165">
          <cell r="A165" t="str">
            <v>Cooper / Garry</v>
          </cell>
          <cell r="B165" t="str">
            <v>Garry Diehl</v>
          </cell>
          <cell r="C165" t="str">
            <v>PA</v>
          </cell>
          <cell r="G165" t="str">
            <v>Garry</v>
          </cell>
          <cell r="H165" t="str">
            <v>Diehl</v>
          </cell>
          <cell r="J165" t="str">
            <v>Cooper</v>
          </cell>
          <cell r="K165" t="str">
            <v>p.o.box 145, 111 south second street</v>
          </cell>
          <cell r="L165" t="str">
            <v>Bally</v>
          </cell>
          <cell r="M165">
            <v>19503</v>
          </cell>
          <cell r="N165" t="str">
            <v>610-845-3368</v>
          </cell>
          <cell r="O165" t="str">
            <v>Mini Aussie</v>
          </cell>
          <cell r="P165" t="str">
            <v>2.5 yrs</v>
          </cell>
          <cell r="S165" t="str">
            <v>M</v>
          </cell>
          <cell r="V165" t="str">
            <v>barracuda340_73@yahoo.com</v>
          </cell>
        </row>
        <row r="166">
          <cell r="A166" t="str">
            <v>Cooper / Sarah</v>
          </cell>
          <cell r="B166" t="str">
            <v>Sarah Williams</v>
          </cell>
          <cell r="C166" t="str">
            <v>NJ</v>
          </cell>
          <cell r="G166" t="str">
            <v>Sarah</v>
          </cell>
          <cell r="H166" t="str">
            <v>Williams</v>
          </cell>
          <cell r="J166" t="str">
            <v>Cooper</v>
          </cell>
          <cell r="K166" t="str">
            <v>14 Newport Drive</v>
          </cell>
          <cell r="L166" t="str">
            <v>Howell</v>
          </cell>
          <cell r="M166">
            <v>7731</v>
          </cell>
          <cell r="N166" t="str">
            <v>513-907-8845</v>
          </cell>
          <cell r="O166" t="str">
            <v>Border Collie</v>
          </cell>
          <cell r="P166" t="str">
            <v>4.5 yrs</v>
          </cell>
          <cell r="S166" t="str">
            <v>M</v>
          </cell>
          <cell r="V166" t="str">
            <v>bordercollieparent@yahoo.com</v>
          </cell>
        </row>
        <row r="167">
          <cell r="A167" t="str">
            <v>Cora</v>
          </cell>
          <cell r="B167" t="str">
            <v>Chris Vitale</v>
          </cell>
          <cell r="C167" t="str">
            <v>NJ</v>
          </cell>
          <cell r="E167" t="str">
            <v>AA</v>
          </cell>
          <cell r="F167" t="str">
            <v>AA</v>
          </cell>
          <cell r="G167" t="str">
            <v>Chris</v>
          </cell>
          <cell r="H167" t="str">
            <v>Vitale</v>
          </cell>
          <cell r="J167" t="str">
            <v>Cora</v>
          </cell>
          <cell r="K167" t="str">
            <v>237 Oak Lane</v>
          </cell>
          <cell r="L167" t="str">
            <v>Forked River</v>
          </cell>
          <cell r="M167" t="str">
            <v>08731</v>
          </cell>
          <cell r="N167" t="str">
            <v>908-814-4181</v>
          </cell>
          <cell r="O167" t="str">
            <v>Australian Shepherd</v>
          </cell>
          <cell r="P167" t="str">
            <v>4 yrs</v>
          </cell>
          <cell r="Q167" t="str">
            <v>36 lbs</v>
          </cell>
          <cell r="R167" t="str">
            <v>19 in</v>
          </cell>
          <cell r="S167" t="str">
            <v>F</v>
          </cell>
          <cell r="T167" t="str">
            <v>X</v>
          </cell>
          <cell r="V167" t="str">
            <v>k9frzb@comcast.net</v>
          </cell>
        </row>
        <row r="168">
          <cell r="A168" t="str">
            <v>Cora / Eric</v>
          </cell>
          <cell r="B168" t="str">
            <v>Eric Boger</v>
          </cell>
          <cell r="G168" t="str">
            <v>Eric</v>
          </cell>
          <cell r="H168" t="str">
            <v>Boger</v>
          </cell>
          <cell r="J168" t="str">
            <v>Cora</v>
          </cell>
        </row>
        <row r="169">
          <cell r="A169" t="str">
            <v>Corbin</v>
          </cell>
          <cell r="B169" t="str">
            <v>Jeff Stanaway</v>
          </cell>
          <cell r="C169" t="str">
            <v>VA</v>
          </cell>
          <cell r="G169" t="str">
            <v>Jeff</v>
          </cell>
          <cell r="H169" t="str">
            <v>Stanaway </v>
          </cell>
          <cell r="I169" t="str">
            <v>M</v>
          </cell>
          <cell r="J169" t="str">
            <v>Corbin</v>
          </cell>
          <cell r="K169" t="str">
            <v>473 Canoe House Rd</v>
          </cell>
          <cell r="L169" t="str">
            <v>Jamaica</v>
          </cell>
          <cell r="M169">
            <v>23079</v>
          </cell>
          <cell r="N169" t="str">
            <v>804-815-2128</v>
          </cell>
          <cell r="O169" t="str">
            <v>Australian Shepherd</v>
          </cell>
          <cell r="S169" t="str">
            <v>M</v>
          </cell>
          <cell r="V169" t="str">
            <v>chat1170@aol.com</v>
          </cell>
          <cell r="AC169" t="str">
            <v>X</v>
          </cell>
        </row>
        <row r="170">
          <cell r="A170" t="str">
            <v>Cory</v>
          </cell>
          <cell r="B170" t="str">
            <v>Jeff Stanaway</v>
          </cell>
          <cell r="C170" t="str">
            <v>VA</v>
          </cell>
          <cell r="D170" t="str">
            <v>X</v>
          </cell>
          <cell r="E170" t="str">
            <v>AA</v>
          </cell>
          <cell r="F170" t="str">
            <v>AA</v>
          </cell>
          <cell r="G170" t="str">
            <v>Jeff</v>
          </cell>
          <cell r="H170" t="str">
            <v>Stanaway </v>
          </cell>
          <cell r="I170" t="str">
            <v>M</v>
          </cell>
          <cell r="J170" t="str">
            <v>Cory</v>
          </cell>
          <cell r="K170" t="str">
            <v>473 Canoe House Rd</v>
          </cell>
          <cell r="L170" t="str">
            <v>Jamaica</v>
          </cell>
          <cell r="M170">
            <v>23079</v>
          </cell>
          <cell r="N170" t="str">
            <v>804-815-2128</v>
          </cell>
          <cell r="O170" t="str">
            <v>Australian Shepherd</v>
          </cell>
          <cell r="P170" t="str">
            <v>12 yrs</v>
          </cell>
          <cell r="Q170" t="str">
            <v>50 lbs</v>
          </cell>
          <cell r="S170" t="str">
            <v>M</v>
          </cell>
          <cell r="T170" t="str">
            <v>X</v>
          </cell>
          <cell r="V170" t="str">
            <v>chat1170@aol.com</v>
          </cell>
          <cell r="W170" t="str">
            <v>804-758-2225</v>
          </cell>
          <cell r="AC170" t="str">
            <v>X</v>
          </cell>
        </row>
        <row r="171">
          <cell r="A171" t="str">
            <v>Courage</v>
          </cell>
          <cell r="B171" t="str">
            <v>Tracy Custer</v>
          </cell>
          <cell r="C171" t="str">
            <v>MO</v>
          </cell>
          <cell r="G171" t="str">
            <v>Tracy</v>
          </cell>
          <cell r="H171" t="str">
            <v>Custer</v>
          </cell>
          <cell r="J171" t="str">
            <v>Courage</v>
          </cell>
          <cell r="K171" t="str">
            <v>211 4-Square Drive</v>
          </cell>
          <cell r="L171" t="str">
            <v>Gray Summit</v>
          </cell>
          <cell r="M171">
            <v>63039</v>
          </cell>
          <cell r="N171" t="str">
            <v>513-254-7969</v>
          </cell>
          <cell r="O171" t="str">
            <v>ACD</v>
          </cell>
          <cell r="P171" t="str">
            <v>5 yrs</v>
          </cell>
          <cell r="Q171" t="str">
            <v>30 lbs</v>
          </cell>
          <cell r="R171" t="str">
            <v>17 in</v>
          </cell>
          <cell r="S171" t="str">
            <v>M</v>
          </cell>
          <cell r="V171" t="str">
            <v>tracycuster@ymail.com</v>
          </cell>
        </row>
        <row r="172">
          <cell r="A172" t="str">
            <v>Cowboy</v>
          </cell>
          <cell r="B172" t="str">
            <v>Erik Jensen</v>
          </cell>
          <cell r="C172" t="str">
            <v>MD</v>
          </cell>
          <cell r="E172" t="str">
            <v>B</v>
          </cell>
          <cell r="G172" t="str">
            <v>Erik</v>
          </cell>
          <cell r="H172" t="str">
            <v>Jesten</v>
          </cell>
          <cell r="J172" t="str">
            <v>Cowboy</v>
          </cell>
          <cell r="K172" t="str">
            <v>5500 Council</v>
          </cell>
          <cell r="L172" t="str">
            <v>Halethorp</v>
          </cell>
          <cell r="M172">
            <v>21227</v>
          </cell>
          <cell r="N172" t="str">
            <v>443-889-2423</v>
          </cell>
          <cell r="P172" t="str">
            <v>4 yrs</v>
          </cell>
          <cell r="S172" t="str">
            <v>M</v>
          </cell>
          <cell r="V172" t="str">
            <v>edjizse@gmail.com</v>
          </cell>
        </row>
        <row r="173">
          <cell r="A173" t="str">
            <v>Crewz</v>
          </cell>
          <cell r="B173" t="str">
            <v>Colleen Miller</v>
          </cell>
          <cell r="C173" t="str">
            <v>ON</v>
          </cell>
          <cell r="G173" t="str">
            <v>Colleen</v>
          </cell>
          <cell r="H173" t="str">
            <v>Miller</v>
          </cell>
          <cell r="J173" t="str">
            <v>Crewz</v>
          </cell>
          <cell r="K173" t="str">
            <v>993 Cancession #6, RR#1</v>
          </cell>
          <cell r="L173" t="str">
            <v>Waterford</v>
          </cell>
          <cell r="M173" t="str">
            <v>N0E 1Y0</v>
          </cell>
          <cell r="N173" t="str">
            <v>519-771-1600</v>
          </cell>
          <cell r="O173" t="str">
            <v>Border Collie</v>
          </cell>
          <cell r="P173" t="str">
            <v>3 yrs</v>
          </cell>
          <cell r="Q173" t="str">
            <v>45 lbs</v>
          </cell>
          <cell r="R173" t="str">
            <v>22"</v>
          </cell>
          <cell r="V173" t="str">
            <v>brantdogs@hotmail.com</v>
          </cell>
        </row>
        <row r="174">
          <cell r="A174" t="str">
            <v>Crypto</v>
          </cell>
          <cell r="B174" t="str">
            <v>Prem Saggar</v>
          </cell>
          <cell r="C174" t="str">
            <v>MD</v>
          </cell>
          <cell r="G174" t="str">
            <v>Prem</v>
          </cell>
          <cell r="H174" t="str">
            <v>Saggar</v>
          </cell>
          <cell r="J174" t="str">
            <v>Crypto</v>
          </cell>
          <cell r="K174" t="str">
            <v>3408 Biterwood Place #G204</v>
          </cell>
          <cell r="L174" t="str">
            <v>Laurel</v>
          </cell>
          <cell r="M174">
            <v>20724</v>
          </cell>
          <cell r="N174" t="str">
            <v>443-722-9348</v>
          </cell>
          <cell r="O174" t="str">
            <v>Border Collie</v>
          </cell>
          <cell r="P174">
            <v>1.5</v>
          </cell>
          <cell r="S174" t="str">
            <v>M</v>
          </cell>
          <cell r="V174" t="str">
            <v>premsaggar@yahoo.com</v>
          </cell>
        </row>
        <row r="175">
          <cell r="A175" t="str">
            <v>Creek</v>
          </cell>
          <cell r="B175" t="str">
            <v>Marshall Bolak</v>
          </cell>
          <cell r="C175" t="str">
            <v>MD</v>
          </cell>
          <cell r="G175" t="str">
            <v>Marshall</v>
          </cell>
          <cell r="H175" t="str">
            <v>Bolak</v>
          </cell>
          <cell r="J175" t="str">
            <v>Creek</v>
          </cell>
        </row>
        <row r="176">
          <cell r="A176" t="str">
            <v>Cricket</v>
          </cell>
          <cell r="B176" t="str">
            <v>Gail Mirabella</v>
          </cell>
          <cell r="C176" t="str">
            <v>NJ</v>
          </cell>
          <cell r="G176" t="str">
            <v>Gail</v>
          </cell>
          <cell r="H176" t="str">
            <v>Mirabella</v>
          </cell>
          <cell r="J176" t="str">
            <v>Cricket</v>
          </cell>
        </row>
        <row r="177">
          <cell r="A177" t="str">
            <v>Cricket / Robin</v>
          </cell>
          <cell r="B177" t="str">
            <v>Robin Moxley</v>
          </cell>
          <cell r="C177" t="str">
            <v>MA</v>
          </cell>
          <cell r="G177" t="str">
            <v>Robin</v>
          </cell>
          <cell r="H177" t="str">
            <v>Moxley</v>
          </cell>
          <cell r="J177" t="str">
            <v>Cricket</v>
          </cell>
          <cell r="K177" t="str">
            <v>4 Kilby Drive</v>
          </cell>
          <cell r="L177" t="str">
            <v>Woburn</v>
          </cell>
          <cell r="M177" t="str">
            <v>01801</v>
          </cell>
          <cell r="N177" t="str">
            <v>617-775-1211</v>
          </cell>
          <cell r="O177" t="str">
            <v>Sheltie/BC</v>
          </cell>
          <cell r="V177" t="str">
            <v>pawsitivepaws@live.com</v>
          </cell>
        </row>
        <row r="178">
          <cell r="A178" t="str">
            <v>Custer</v>
          </cell>
          <cell r="B178" t="str">
            <v>Sally Zinkhan</v>
          </cell>
          <cell r="C178" t="str">
            <v>MD</v>
          </cell>
          <cell r="D178" t="str">
            <v>X</v>
          </cell>
          <cell r="E178" t="str">
            <v>B</v>
          </cell>
          <cell r="G178" t="str">
            <v>Sally</v>
          </cell>
          <cell r="H178" t="str">
            <v>Zinkhan</v>
          </cell>
          <cell r="I178" t="str">
            <v>M</v>
          </cell>
          <cell r="J178" t="str">
            <v>Custer</v>
          </cell>
          <cell r="K178" t="str">
            <v>2501 Paper Mill Rd.</v>
          </cell>
          <cell r="L178" t="str">
            <v>Phoenix</v>
          </cell>
          <cell r="M178">
            <v>21131</v>
          </cell>
          <cell r="N178" t="str">
            <v>443-610-0158</v>
          </cell>
          <cell r="O178" t="str">
            <v>Labrador</v>
          </cell>
          <cell r="P178" t="str">
            <v>2.5 yrs</v>
          </cell>
          <cell r="Q178" t="str">
            <v>75 lbs</v>
          </cell>
          <cell r="R178" t="str">
            <v>20.5 in</v>
          </cell>
          <cell r="S178" t="str">
            <v>M</v>
          </cell>
          <cell r="T178" t="str">
            <v>X</v>
          </cell>
          <cell r="V178" t="str">
            <v>shortdogz3@comcast.net</v>
          </cell>
          <cell r="W178" t="str">
            <v>410-771-0059</v>
          </cell>
        </row>
        <row r="179">
          <cell r="A179" t="str">
            <v>Custer / David</v>
          </cell>
          <cell r="B179" t="str">
            <v>David Gosch</v>
          </cell>
          <cell r="C179" t="str">
            <v>MD</v>
          </cell>
          <cell r="E179" t="str">
            <v>B</v>
          </cell>
          <cell r="G179" t="str">
            <v>David</v>
          </cell>
          <cell r="H179" t="str">
            <v>Gosch</v>
          </cell>
          <cell r="J179" t="str">
            <v>Custer</v>
          </cell>
          <cell r="K179" t="str">
            <v>5909 Baltimore St.</v>
          </cell>
          <cell r="L179" t="str">
            <v>Gwynn Oak</v>
          </cell>
          <cell r="M179">
            <v>21207</v>
          </cell>
          <cell r="N179" t="str">
            <v>410-913-8116</v>
          </cell>
          <cell r="O179" t="str">
            <v>Labrador</v>
          </cell>
          <cell r="P179" t="str">
            <v>2.5 yrs</v>
          </cell>
          <cell r="Q179" t="str">
            <v>75 lbs</v>
          </cell>
          <cell r="R179" t="str">
            <v>20.5 in</v>
          </cell>
          <cell r="S179" t="str">
            <v>M</v>
          </cell>
          <cell r="T179" t="str">
            <v>X</v>
          </cell>
          <cell r="V179" t="str">
            <v>ohgosh1@verizon.net</v>
          </cell>
        </row>
        <row r="180">
          <cell r="A180" t="str">
            <v>Custer / Frank</v>
          </cell>
          <cell r="B180" t="str">
            <v>Frank Kerchner</v>
          </cell>
          <cell r="G180" t="str">
            <v>Frank</v>
          </cell>
          <cell r="H180" t="str">
            <v>Kerchner</v>
          </cell>
          <cell r="J180" t="str">
            <v>Custer</v>
          </cell>
          <cell r="K180" t="str">
            <v>116-B Kings Hwy</v>
          </cell>
          <cell r="L180" t="str">
            <v>Landing</v>
          </cell>
          <cell r="M180" t="str">
            <v>07850</v>
          </cell>
          <cell r="N180" t="str">
            <v>862-258-6339</v>
          </cell>
        </row>
        <row r="181">
          <cell r="A181" t="str">
            <v>Custer / Tim</v>
          </cell>
          <cell r="B181" t="str">
            <v>Tim Swartz</v>
          </cell>
          <cell r="C181" t="str">
            <v>MD</v>
          </cell>
          <cell r="G181" t="str">
            <v>Tim</v>
          </cell>
          <cell r="H181" t="str">
            <v>Swartz</v>
          </cell>
          <cell r="J181" t="str">
            <v>Custer</v>
          </cell>
          <cell r="K181" t="str">
            <v>36 Sherwood Road</v>
          </cell>
          <cell r="L181" t="str">
            <v>Cockeysville</v>
          </cell>
          <cell r="M181">
            <v>21030</v>
          </cell>
          <cell r="O181" t="str">
            <v>Labrador</v>
          </cell>
          <cell r="S181" t="str">
            <v>M</v>
          </cell>
        </row>
        <row r="182">
          <cell r="A182" t="str">
            <v>Custer / Wayne</v>
          </cell>
          <cell r="B182" t="str">
            <v>Wayne Miller</v>
          </cell>
          <cell r="C182" t="str">
            <v>MD</v>
          </cell>
          <cell r="E182" t="str">
            <v>B</v>
          </cell>
          <cell r="G182" t="str">
            <v>Wayne</v>
          </cell>
          <cell r="H182" t="str">
            <v>Miller</v>
          </cell>
          <cell r="I182" t="str">
            <v>M</v>
          </cell>
          <cell r="J182" t="str">
            <v>Custer</v>
          </cell>
          <cell r="K182" t="str">
            <v>7008 Hampton Circle</v>
          </cell>
          <cell r="L182" t="str">
            <v>Mt. Airy</v>
          </cell>
          <cell r="M182">
            <v>21771</v>
          </cell>
          <cell r="N182" t="str">
            <v>443-610-0158</v>
          </cell>
          <cell r="O182" t="str">
            <v>Labrador</v>
          </cell>
          <cell r="P182" t="str">
            <v>2.5 yrs</v>
          </cell>
          <cell r="Q182" t="str">
            <v>75 lbs</v>
          </cell>
          <cell r="R182" t="str">
            <v>20.5 in</v>
          </cell>
          <cell r="S182" t="str">
            <v>M</v>
          </cell>
          <cell r="T182" t="str">
            <v>X</v>
          </cell>
          <cell r="V182" t="str">
            <v>wayne@wayne186.com</v>
          </cell>
          <cell r="W182" t="str">
            <v>443-375-2294</v>
          </cell>
        </row>
        <row r="183">
          <cell r="A183" t="str">
            <v>Daisy</v>
          </cell>
          <cell r="B183" t="str">
            <v>Charlie Capp</v>
          </cell>
          <cell r="C183" t="str">
            <v>VT</v>
          </cell>
          <cell r="G183" t="str">
            <v>Charlie</v>
          </cell>
          <cell r="H183" t="str">
            <v>Capp</v>
          </cell>
          <cell r="I183" t="str">
            <v>Y</v>
          </cell>
          <cell r="J183" t="str">
            <v>Daisy</v>
          </cell>
          <cell r="L183" t="str">
            <v>Norwich</v>
          </cell>
          <cell r="M183" t="str">
            <v>05055</v>
          </cell>
          <cell r="N183" t="str">
            <v>262-596-3677</v>
          </cell>
          <cell r="O183" t="str">
            <v>Corgi</v>
          </cell>
          <cell r="S183" t="str">
            <v>F</v>
          </cell>
          <cell r="V183" t="str">
            <v>charliecapp@yahoo.com</v>
          </cell>
        </row>
        <row r="184">
          <cell r="A184" t="str">
            <v>Dakota</v>
          </cell>
          <cell r="B184" t="str">
            <v>Timmie Dohn</v>
          </cell>
          <cell r="C184" t="str">
            <v>Can</v>
          </cell>
          <cell r="E184" t="str">
            <v>AA</v>
          </cell>
          <cell r="F184" t="str">
            <v>AA</v>
          </cell>
          <cell r="G184" t="str">
            <v>Timmie</v>
          </cell>
          <cell r="H184" t="str">
            <v>Dohn</v>
          </cell>
          <cell r="I184" t="str">
            <v>S</v>
          </cell>
          <cell r="J184" t="str">
            <v>Dakota</v>
          </cell>
        </row>
        <row r="185">
          <cell r="A185" t="str">
            <v>Dale</v>
          </cell>
          <cell r="B185" t="str">
            <v>Frank Bowne</v>
          </cell>
          <cell r="C185" t="str">
            <v>MD</v>
          </cell>
          <cell r="E185" t="str">
            <v>B</v>
          </cell>
          <cell r="F185" t="str">
            <v>B</v>
          </cell>
          <cell r="G185" t="str">
            <v>Frank</v>
          </cell>
          <cell r="H185" t="str">
            <v>Bowne</v>
          </cell>
          <cell r="J185" t="str">
            <v>Dale</v>
          </cell>
          <cell r="K185" t="str">
            <v>3523 Tallyho Ct</v>
          </cell>
          <cell r="L185" t="str">
            <v>Davidsonville</v>
          </cell>
          <cell r="M185">
            <v>21035</v>
          </cell>
          <cell r="N185" t="str">
            <v>410 798 5474</v>
          </cell>
          <cell r="O185" t="str">
            <v>Border collie</v>
          </cell>
          <cell r="P185" t="str">
            <v>2 yrs</v>
          </cell>
          <cell r="Q185" t="str">
            <v>47.8 lbs</v>
          </cell>
          <cell r="R185" t="str">
            <v>22 in</v>
          </cell>
          <cell r="S185" t="str">
            <v>M</v>
          </cell>
          <cell r="T185" t="str">
            <v>X</v>
          </cell>
          <cell r="V185" t="str">
            <v>sales@glenbrookcreations.com</v>
          </cell>
        </row>
        <row r="186">
          <cell r="A186" t="str">
            <v>Dallas</v>
          </cell>
          <cell r="B186" t="str">
            <v>Gail Mirabella</v>
          </cell>
          <cell r="C186" t="str">
            <v>NJ</v>
          </cell>
          <cell r="G186" t="str">
            <v>Gail</v>
          </cell>
          <cell r="H186" t="str">
            <v>Mirabella</v>
          </cell>
          <cell r="J186" t="str">
            <v>Dallas</v>
          </cell>
        </row>
        <row r="187">
          <cell r="A187" t="str">
            <v>Dallas / Erika</v>
          </cell>
          <cell r="B187" t="str">
            <v>Erika Flores</v>
          </cell>
          <cell r="C187" t="str">
            <v>GA</v>
          </cell>
          <cell r="E187" t="str">
            <v>B</v>
          </cell>
          <cell r="G187" t="str">
            <v>Erika</v>
          </cell>
          <cell r="H187" t="str">
            <v>Flores</v>
          </cell>
          <cell r="J187" t="str">
            <v>Dallas</v>
          </cell>
          <cell r="K187" t="str">
            <v>10 Georgian Dr</v>
          </cell>
          <cell r="L187" t="str">
            <v>Newnan</v>
          </cell>
          <cell r="M187">
            <v>30263</v>
          </cell>
          <cell r="N187" t="str">
            <v>404-216-2878</v>
          </cell>
          <cell r="O187" t="str">
            <v>Australian Shepherd</v>
          </cell>
          <cell r="S187" t="str">
            <v>M</v>
          </cell>
          <cell r="V187" t="str">
            <v>emitchem13@yahoo.com</v>
          </cell>
          <cell r="W187" t="str">
            <v>404-216-2878</v>
          </cell>
        </row>
        <row r="188">
          <cell r="A188" t="str">
            <v>Dallas / Juan</v>
          </cell>
          <cell r="B188" t="str">
            <v>Juan Ruiz</v>
          </cell>
          <cell r="C188" t="str">
            <v>MD</v>
          </cell>
          <cell r="E188" t="str">
            <v>B</v>
          </cell>
          <cell r="G188" t="str">
            <v>Juan</v>
          </cell>
          <cell r="H188" t="str">
            <v>Ruiz</v>
          </cell>
          <cell r="J188" t="str">
            <v>Dallas</v>
          </cell>
          <cell r="K188" t="str">
            <v>6009 Wilmott Road</v>
          </cell>
          <cell r="L188" t="str">
            <v>Bethesda</v>
          </cell>
          <cell r="M188">
            <v>20817</v>
          </cell>
          <cell r="N188" t="str">
            <v>202-656-1799</v>
          </cell>
          <cell r="O188" t="str">
            <v>Austrailan Cattle Dog</v>
          </cell>
          <cell r="S188" t="str">
            <v>M</v>
          </cell>
          <cell r="V188" t="str">
            <v>topdog@pakleader.net</v>
          </cell>
        </row>
        <row r="189">
          <cell r="A189" t="str">
            <v>Dallas / Susan</v>
          </cell>
          <cell r="B189" t="str">
            <v>Susan Markham</v>
          </cell>
          <cell r="C189" t="str">
            <v>Va</v>
          </cell>
          <cell r="G189" t="str">
            <v>Susan</v>
          </cell>
          <cell r="H189" t="str">
            <v>Markham</v>
          </cell>
          <cell r="J189" t="str">
            <v>Dallas</v>
          </cell>
          <cell r="V189" t="str">
            <v>susanmarkham1@gmail.com</v>
          </cell>
        </row>
        <row r="190">
          <cell r="A190" t="str">
            <v>Dallas / Bernie</v>
          </cell>
          <cell r="B190" t="str">
            <v>Bernie Markham</v>
          </cell>
          <cell r="C190" t="str">
            <v>VA</v>
          </cell>
          <cell r="D190" t="str">
            <v>X</v>
          </cell>
          <cell r="E190" t="str">
            <v>B</v>
          </cell>
          <cell r="F190" t="str">
            <v>B</v>
          </cell>
          <cell r="G190" t="str">
            <v>Bernie</v>
          </cell>
          <cell r="H190" t="str">
            <v>Markham</v>
          </cell>
          <cell r="I190" t="str">
            <v>M</v>
          </cell>
          <cell r="J190" t="str">
            <v>Dallas</v>
          </cell>
          <cell r="K190" t="str">
            <v>1315 Hillside Ave</v>
          </cell>
          <cell r="L190" t="str">
            <v>Richmond</v>
          </cell>
          <cell r="M190">
            <v>23229</v>
          </cell>
          <cell r="N190" t="str">
            <v>804-310-2593</v>
          </cell>
          <cell r="O190" t="str">
            <v>Australian Shepherd</v>
          </cell>
          <cell r="P190" t="str">
            <v>2 yrs</v>
          </cell>
          <cell r="Q190" t="str">
            <v>32 lbs</v>
          </cell>
          <cell r="S190" t="str">
            <v>F</v>
          </cell>
        </row>
        <row r="191">
          <cell r="A191" t="str">
            <v>Dallas / Theresa</v>
          </cell>
          <cell r="B191" t="str">
            <v>Theresa Brantly</v>
          </cell>
          <cell r="C191" t="str">
            <v>GA</v>
          </cell>
          <cell r="G191" t="str">
            <v>Theresa</v>
          </cell>
          <cell r="H191" t="str">
            <v>Brantly</v>
          </cell>
          <cell r="J191" t="str">
            <v>Dallas</v>
          </cell>
          <cell r="K191" t="str">
            <v>4465 Riverside Dr</v>
          </cell>
          <cell r="L191" t="str">
            <v>Lilburn</v>
          </cell>
          <cell r="M191">
            <v>30047</v>
          </cell>
          <cell r="N191" t="str">
            <v>404-798-6577</v>
          </cell>
          <cell r="O191" t="str">
            <v>Aussie</v>
          </cell>
          <cell r="P191" t="str">
            <v>2 yrs</v>
          </cell>
          <cell r="Q191" t="str">
            <v>21 lbs</v>
          </cell>
          <cell r="S191" t="str">
            <v>M</v>
          </cell>
          <cell r="V191" t="str">
            <v>cielaazule@yahoo.com</v>
          </cell>
          <cell r="W191" t="str">
            <v>404-798-6577</v>
          </cell>
        </row>
        <row r="192">
          <cell r="A192" t="str">
            <v>Dally</v>
          </cell>
          <cell r="B192" t="str">
            <v>Ryan Hartman</v>
          </cell>
          <cell r="C192" t="str">
            <v>NC</v>
          </cell>
          <cell r="G192" t="str">
            <v>Ryan</v>
          </cell>
          <cell r="H192" t="str">
            <v>Hartman</v>
          </cell>
          <cell r="J192" t="str">
            <v>Dally</v>
          </cell>
          <cell r="K192" t="str">
            <v>1400B Chestnut Ridge Ct</v>
          </cell>
          <cell r="L192" t="str">
            <v>Greenville</v>
          </cell>
          <cell r="M192">
            <v>27834</v>
          </cell>
          <cell r="N192" t="str">
            <v>816-863-8527</v>
          </cell>
          <cell r="O192" t="str">
            <v>Border Collie</v>
          </cell>
          <cell r="P192" t="str">
            <v>1 yr</v>
          </cell>
          <cell r="Q192" t="str">
            <v>40 lbs</v>
          </cell>
          <cell r="S192" t="str">
            <v>F</v>
          </cell>
          <cell r="V192" t="str">
            <v>ryan_hartman23@yahoo.com</v>
          </cell>
          <cell r="W192" t="str">
            <v>816-863-8527</v>
          </cell>
        </row>
        <row r="193">
          <cell r="A193" t="str">
            <v>Dally / Jess</v>
          </cell>
          <cell r="B193" t="str">
            <v>Jess Brewer</v>
          </cell>
          <cell r="C193" t="str">
            <v>NC</v>
          </cell>
          <cell r="E193" t="str">
            <v>B</v>
          </cell>
          <cell r="G193" t="str">
            <v>Jess</v>
          </cell>
          <cell r="H193" t="str">
            <v>Brewer</v>
          </cell>
          <cell r="J193" t="str">
            <v>Dally</v>
          </cell>
          <cell r="K193" t="str">
            <v>1400B Chestnut Ridge Ct</v>
          </cell>
          <cell r="L193" t="str">
            <v>Greenville</v>
          </cell>
          <cell r="M193">
            <v>27834</v>
          </cell>
          <cell r="N193" t="str">
            <v>816-863-5342</v>
          </cell>
          <cell r="O193" t="str">
            <v>Border Collie</v>
          </cell>
          <cell r="P193" t="str">
            <v>1 yr</v>
          </cell>
          <cell r="Q193" t="str">
            <v>40 lbs</v>
          </cell>
          <cell r="S193" t="str">
            <v>F</v>
          </cell>
          <cell r="V193" t="str">
            <v>docjbrewer@yahoo.com</v>
          </cell>
          <cell r="W193" t="str">
            <v>816-863-5342</v>
          </cell>
        </row>
        <row r="194">
          <cell r="A194" t="str">
            <v>Dally / Lindsay</v>
          </cell>
          <cell r="B194" t="str">
            <v>Lindsay Thompson</v>
          </cell>
          <cell r="C194" t="str">
            <v>NC</v>
          </cell>
          <cell r="G194" t="str">
            <v>Lindsay</v>
          </cell>
          <cell r="H194" t="str">
            <v>Thompson</v>
          </cell>
          <cell r="J194" t="str">
            <v>Dally</v>
          </cell>
          <cell r="K194" t="str">
            <v>1517 Ashmoor Lane</v>
          </cell>
          <cell r="L194" t="str">
            <v>Winterville</v>
          </cell>
          <cell r="M194">
            <v>28590</v>
          </cell>
          <cell r="N194" t="str">
            <v>252-916-9753</v>
          </cell>
          <cell r="O194" t="str">
            <v>Border Collie</v>
          </cell>
          <cell r="V194" t="str">
            <v>lindsay@flydogz.com</v>
          </cell>
        </row>
        <row r="195">
          <cell r="A195" t="str">
            <v>Dancer</v>
          </cell>
          <cell r="B195" t="str">
            <v>Melanie Griggs</v>
          </cell>
          <cell r="C195" t="str">
            <v>MD</v>
          </cell>
          <cell r="D195" t="str">
            <v>X</v>
          </cell>
          <cell r="E195" t="str">
            <v>B</v>
          </cell>
          <cell r="G195" t="str">
            <v>Melanie</v>
          </cell>
          <cell r="H195" t="str">
            <v>Griggs</v>
          </cell>
          <cell r="I195" t="str">
            <v>M</v>
          </cell>
          <cell r="J195" t="str">
            <v>Dancer</v>
          </cell>
          <cell r="K195" t="str">
            <v>25230 Trunk Line Rd</v>
          </cell>
          <cell r="L195" t="str">
            <v>Henderson</v>
          </cell>
          <cell r="M195">
            <v>21640</v>
          </cell>
          <cell r="N195" t="str">
            <v>410-482-2636</v>
          </cell>
          <cell r="O195" t="str">
            <v>Australian Shepherd</v>
          </cell>
          <cell r="P195" t="str">
            <v>9  yrs</v>
          </cell>
          <cell r="Q195" t="str">
            <v>45 lbs</v>
          </cell>
          <cell r="R195" t="str">
            <v>20.3 in</v>
          </cell>
          <cell r="S195" t="str">
            <v>F</v>
          </cell>
          <cell r="T195" t="str">
            <v>X</v>
          </cell>
          <cell r="V195" t="str">
            <v>can.do.dogs@wildblue.net</v>
          </cell>
          <cell r="W195" t="str">
            <v>443-386-4968</v>
          </cell>
          <cell r="AB195" t="str">
            <v>X</v>
          </cell>
        </row>
        <row r="196">
          <cell r="A196" t="str">
            <v>Dancer / David</v>
          </cell>
          <cell r="B196" t="str">
            <v>David Gosch</v>
          </cell>
          <cell r="C196" t="str">
            <v>Md</v>
          </cell>
          <cell r="G196" t="str">
            <v>David</v>
          </cell>
          <cell r="H196" t="str">
            <v>Gosch</v>
          </cell>
          <cell r="J196" t="str">
            <v>Dancer</v>
          </cell>
          <cell r="K196" t="str">
            <v>5909 Baltimore St.</v>
          </cell>
          <cell r="L196" t="str">
            <v>Gwynn Oak</v>
          </cell>
          <cell r="M196">
            <v>21207</v>
          </cell>
          <cell r="N196" t="str">
            <v>410-913-8116</v>
          </cell>
          <cell r="O196" t="str">
            <v>Aussie</v>
          </cell>
          <cell r="P196" t="str">
            <v>6 yrs</v>
          </cell>
          <cell r="S196" t="str">
            <v>F</v>
          </cell>
          <cell r="V196" t="str">
            <v>davidg@chapelvalley.com</v>
          </cell>
        </row>
        <row r="197">
          <cell r="A197" t="str">
            <v>Dandie</v>
          </cell>
          <cell r="B197" t="str">
            <v>Franasca Simon</v>
          </cell>
          <cell r="C197" t="str">
            <v>NY</v>
          </cell>
          <cell r="E197" t="str">
            <v>B</v>
          </cell>
          <cell r="G197" t="str">
            <v>Franasca</v>
          </cell>
          <cell r="H197" t="str">
            <v>Simon</v>
          </cell>
          <cell r="J197" t="str">
            <v>Dandie</v>
          </cell>
        </row>
        <row r="198">
          <cell r="A198" t="str">
            <v>Daphne</v>
          </cell>
          <cell r="B198" t="str">
            <v>Jarat Sullivan</v>
          </cell>
          <cell r="C198" t="str">
            <v>GA</v>
          </cell>
          <cell r="E198" t="str">
            <v>A</v>
          </cell>
          <cell r="G198" t="str">
            <v>Jarat</v>
          </cell>
          <cell r="H198" t="str">
            <v>Sullivan</v>
          </cell>
          <cell r="J198" t="str">
            <v>Daphne</v>
          </cell>
        </row>
        <row r="199">
          <cell r="A199" t="str">
            <v>Darth</v>
          </cell>
          <cell r="B199" t="str">
            <v>Kim Fedor</v>
          </cell>
          <cell r="C199" t="str">
            <v>MD</v>
          </cell>
          <cell r="D199" t="str">
            <v>X</v>
          </cell>
          <cell r="E199" t="str">
            <v>B</v>
          </cell>
          <cell r="G199" t="str">
            <v>Kim</v>
          </cell>
          <cell r="H199" t="str">
            <v>Fedor</v>
          </cell>
          <cell r="I199" t="str">
            <v>M</v>
          </cell>
          <cell r="J199" t="str">
            <v>Darth</v>
          </cell>
          <cell r="K199" t="str">
            <v>7007 Partridge Pl</v>
          </cell>
          <cell r="L199" t="str">
            <v>Hyattsville</v>
          </cell>
          <cell r="M199">
            <v>20782</v>
          </cell>
          <cell r="N199" t="str">
            <v>301-277-6461</v>
          </cell>
          <cell r="O199" t="str">
            <v>Aussie / Beagle Mix</v>
          </cell>
          <cell r="P199" t="str">
            <v>6 yrs</v>
          </cell>
          <cell r="Q199" t="str">
            <v>24 lbs</v>
          </cell>
          <cell r="R199" t="str">
            <v>16 in</v>
          </cell>
          <cell r="S199" t="str">
            <v>M</v>
          </cell>
          <cell r="T199" t="str">
            <v>X</v>
          </cell>
          <cell r="V199" t="str">
            <v>pjvf10@erols.com</v>
          </cell>
        </row>
        <row r="200">
          <cell r="A200" t="str">
            <v>Darth / Gwendolyn</v>
          </cell>
          <cell r="B200" t="str">
            <v>Gwendplyn Williamson</v>
          </cell>
          <cell r="C200" t="str">
            <v>CO</v>
          </cell>
          <cell r="E200" t="str">
            <v>Y</v>
          </cell>
          <cell r="G200" t="str">
            <v>Gwendolyn</v>
          </cell>
          <cell r="H200" t="str">
            <v>Williamson</v>
          </cell>
          <cell r="J200" t="str">
            <v>Darth</v>
          </cell>
          <cell r="K200" t="str">
            <v>7007 Partridge Pl</v>
          </cell>
          <cell r="L200" t="str">
            <v>Hyattsville</v>
          </cell>
          <cell r="M200">
            <v>20782</v>
          </cell>
          <cell r="N200" t="str">
            <v>301-277-6461</v>
          </cell>
          <cell r="O200" t="str">
            <v>Aussie / Beagle Mix</v>
          </cell>
          <cell r="P200" t="str">
            <v>5.5 yrs</v>
          </cell>
          <cell r="Q200" t="str">
            <v>26.5 lbs</v>
          </cell>
          <cell r="S200" t="str">
            <v>M</v>
          </cell>
          <cell r="T200" t="str">
            <v>X</v>
          </cell>
          <cell r="V200" t="str">
            <v>pjvf10@erols.com</v>
          </cell>
          <cell r="W200" t="str">
            <v>Niece</v>
          </cell>
        </row>
        <row r="201">
          <cell r="A201" t="str">
            <v>Darth / Stephanie</v>
          </cell>
          <cell r="B201" t="str">
            <v>Stephanie Carbaugh</v>
          </cell>
          <cell r="C201" t="str">
            <v>MD</v>
          </cell>
          <cell r="D201" t="str">
            <v>X</v>
          </cell>
          <cell r="E201" t="str">
            <v>A</v>
          </cell>
          <cell r="G201" t="str">
            <v>Stephanie</v>
          </cell>
          <cell r="H201" t="str">
            <v>Carbaugh</v>
          </cell>
          <cell r="J201" t="str">
            <v>Darth</v>
          </cell>
          <cell r="K201" t="str">
            <v>5911 Clear Ridge Rd</v>
          </cell>
          <cell r="L201" t="str">
            <v>Elkridge</v>
          </cell>
          <cell r="M201">
            <v>21075</v>
          </cell>
          <cell r="N201" t="str">
            <v>410-707-5233</v>
          </cell>
          <cell r="O201" t="str">
            <v>Aussie / Beagle Mix</v>
          </cell>
          <cell r="S201" t="str">
            <v>M</v>
          </cell>
          <cell r="V201" t="str">
            <v>bordercolliesrule@verizon.net</v>
          </cell>
        </row>
        <row r="202">
          <cell r="A202" t="str">
            <v>Dash</v>
          </cell>
          <cell r="B202" t="str">
            <v>Kyla Ballard</v>
          </cell>
          <cell r="C202" t="str">
            <v>ON</v>
          </cell>
          <cell r="G202" t="str">
            <v>Kyla</v>
          </cell>
          <cell r="H202" t="str">
            <v>Ballard</v>
          </cell>
          <cell r="J202" t="str">
            <v>Dash</v>
          </cell>
          <cell r="K202" t="str">
            <v>336825 33rd line   RR#3</v>
          </cell>
          <cell r="L202" t="str">
            <v>Embro</v>
          </cell>
          <cell r="M202" t="str">
            <v>n0j 1j0 </v>
          </cell>
          <cell r="N202" t="str">
            <v>519-590-1553</v>
          </cell>
          <cell r="O202" t="str">
            <v>Border Collie</v>
          </cell>
          <cell r="P202" t="str">
            <v>6 yrs</v>
          </cell>
          <cell r="Q202" t="str">
            <v>30 lbs</v>
          </cell>
          <cell r="R202" t="str">
            <v>21"</v>
          </cell>
          <cell r="V202" t="str">
            <v>kylaballard@rogers.com</v>
          </cell>
        </row>
        <row r="203">
          <cell r="A203" t="str">
            <v>Dasher</v>
          </cell>
          <cell r="B203" t="str">
            <v>Ed Jakubowski</v>
          </cell>
          <cell r="C203" t="str">
            <v>CT</v>
          </cell>
          <cell r="E203" t="str">
            <v>AA</v>
          </cell>
          <cell r="F203" t="str">
            <v>AA</v>
          </cell>
          <cell r="G203" t="str">
            <v>Ed</v>
          </cell>
          <cell r="H203" t="str">
            <v>Jakubowski</v>
          </cell>
          <cell r="I203" t="str">
            <v>M</v>
          </cell>
          <cell r="J203" t="str">
            <v>Dasher</v>
          </cell>
          <cell r="K203" t="str">
            <v>613 Norwich Rd</v>
          </cell>
          <cell r="L203" t="str">
            <v>Salem</v>
          </cell>
          <cell r="M203" t="str">
            <v>06420</v>
          </cell>
          <cell r="N203" t="str">
            <v>860-859-0103</v>
          </cell>
          <cell r="O203" t="str">
            <v>Australian Shepherd</v>
          </cell>
          <cell r="P203" t="str">
            <v>8.5 yrs</v>
          </cell>
          <cell r="Q203" t="str">
            <v>37 lbs</v>
          </cell>
          <cell r="R203" t="str">
            <v>19 in</v>
          </cell>
          <cell r="S203" t="str">
            <v>F</v>
          </cell>
          <cell r="T203" t="str">
            <v>X</v>
          </cell>
          <cell r="V203" t="str">
            <v>frizbdogger@comcast.net</v>
          </cell>
        </row>
        <row r="204">
          <cell r="A204" t="str">
            <v>Dazzle</v>
          </cell>
          <cell r="B204" t="str">
            <v>Janeen Hair</v>
          </cell>
          <cell r="C204" t="str">
            <v>VA</v>
          </cell>
          <cell r="D204" t="str">
            <v>X</v>
          </cell>
          <cell r="E204" t="str">
            <v>B</v>
          </cell>
          <cell r="G204" t="str">
            <v>Janeen</v>
          </cell>
          <cell r="H204" t="str">
            <v>Hair</v>
          </cell>
          <cell r="J204" t="str">
            <v>Dazzle</v>
          </cell>
          <cell r="K204" t="str">
            <v>11789 Primer Ct.</v>
          </cell>
          <cell r="L204" t="str">
            <v>Woodbridge</v>
          </cell>
          <cell r="M204">
            <v>22192</v>
          </cell>
          <cell r="N204" t="str">
            <v>703-582-8148</v>
          </cell>
          <cell r="O204" t="str">
            <v>Border Collie</v>
          </cell>
          <cell r="P204" t="str">
            <v>6 yrs</v>
          </cell>
          <cell r="Q204" t="str">
            <v>39 lbs</v>
          </cell>
          <cell r="R204" t="str">
            <v>20.5 in</v>
          </cell>
          <cell r="S204" t="str">
            <v>F</v>
          </cell>
          <cell r="V204" t="str">
            <v>16paws@kih.net</v>
          </cell>
          <cell r="W204" t="str">
            <v>703-580-1146</v>
          </cell>
        </row>
        <row r="205">
          <cell r="A205" t="str">
            <v>Dexter</v>
          </cell>
          <cell r="B205" t="str">
            <v>Ashley Porter</v>
          </cell>
          <cell r="C205" t="str">
            <v>VT</v>
          </cell>
          <cell r="G205" t="str">
            <v>Ashley</v>
          </cell>
          <cell r="H205" t="str">
            <v>Porter</v>
          </cell>
          <cell r="I205" t="str">
            <v>G</v>
          </cell>
          <cell r="J205" t="str">
            <v>Dexter</v>
          </cell>
          <cell r="K205" t="str">
            <v>12 North St</v>
          </cell>
          <cell r="L205" t="str">
            <v>Essex Junction</v>
          </cell>
          <cell r="M205" t="str">
            <v>05452</v>
          </cell>
          <cell r="N205" t="str">
            <v>(802)338-1459</v>
          </cell>
          <cell r="O205" t="str">
            <v>BC</v>
          </cell>
          <cell r="V205" t="str">
            <v>aeporter223@gmail.com</v>
          </cell>
        </row>
        <row r="206">
          <cell r="A206" t="str">
            <v>Dexter / Kyla</v>
          </cell>
          <cell r="B206" t="str">
            <v>Kyla Ballard</v>
          </cell>
          <cell r="C206" t="str">
            <v>ON</v>
          </cell>
          <cell r="G206" t="str">
            <v>Kyla</v>
          </cell>
          <cell r="H206" t="str">
            <v>Ballard</v>
          </cell>
          <cell r="J206" t="str">
            <v>Dexter</v>
          </cell>
          <cell r="K206" t="str">
            <v>336825 33rd line   RR#3</v>
          </cell>
          <cell r="L206" t="str">
            <v>Embro</v>
          </cell>
          <cell r="M206" t="str">
            <v>n0j 1j0 </v>
          </cell>
          <cell r="N206" t="str">
            <v>519-590-1553</v>
          </cell>
          <cell r="O206" t="str">
            <v>Cattle Dog Mix</v>
          </cell>
          <cell r="P206" t="str">
            <v>1.5 yrs</v>
          </cell>
          <cell r="Q206" t="str">
            <v>25 lbs</v>
          </cell>
          <cell r="R206" t="str">
            <v>19"</v>
          </cell>
          <cell r="V206" t="str">
            <v>kylaballard@rogers.com</v>
          </cell>
        </row>
        <row r="207">
          <cell r="A207" t="str">
            <v>Diego</v>
          </cell>
          <cell r="B207" t="str">
            <v>Lauri Petroy</v>
          </cell>
          <cell r="C207" t="str">
            <v>MD</v>
          </cell>
          <cell r="D207" t="str">
            <v>X</v>
          </cell>
          <cell r="E207" t="str">
            <v>B</v>
          </cell>
          <cell r="G207" t="str">
            <v>Lauri</v>
          </cell>
          <cell r="H207" t="str">
            <v>Petroy</v>
          </cell>
          <cell r="I207" t="str">
            <v>M</v>
          </cell>
          <cell r="J207" t="str">
            <v>Diego</v>
          </cell>
          <cell r="K207" t="str">
            <v>952 Forest Hills Avenue</v>
          </cell>
          <cell r="L207" t="str">
            <v>Annapolis</v>
          </cell>
          <cell r="M207">
            <v>21403</v>
          </cell>
          <cell r="N207" t="str">
            <v>443-270-6040</v>
          </cell>
          <cell r="O207" t="str">
            <v>Mini Poodle</v>
          </cell>
          <cell r="P207" t="str">
            <v>15 mos</v>
          </cell>
          <cell r="Q207" t="str">
            <v>20 lbs</v>
          </cell>
          <cell r="R207" t="str">
            <v>15 in</v>
          </cell>
          <cell r="S207" t="str">
            <v>M</v>
          </cell>
          <cell r="T207" t="str">
            <v>X</v>
          </cell>
          <cell r="V207" t="str">
            <v>LPetroy@hotmail.com</v>
          </cell>
        </row>
        <row r="208">
          <cell r="A208" t="str">
            <v>Diego / John</v>
          </cell>
          <cell r="B208" t="str">
            <v>John Gideon</v>
          </cell>
          <cell r="C208" t="str">
            <v>MD</v>
          </cell>
          <cell r="D208" t="str">
            <v>X</v>
          </cell>
          <cell r="E208" t="str">
            <v>B</v>
          </cell>
          <cell r="G208" t="str">
            <v>John</v>
          </cell>
          <cell r="H208" t="str">
            <v>Gideon</v>
          </cell>
          <cell r="I208" t="str">
            <v>M</v>
          </cell>
          <cell r="J208" t="str">
            <v>Diego</v>
          </cell>
          <cell r="O208" t="str">
            <v>Mini Poodle</v>
          </cell>
          <cell r="P208" t="str">
            <v>15 mos</v>
          </cell>
          <cell r="Q208" t="str">
            <v>20 lbs</v>
          </cell>
          <cell r="R208" t="str">
            <v>15 in</v>
          </cell>
          <cell r="S208" t="str">
            <v>M</v>
          </cell>
          <cell r="T208" t="str">
            <v>X</v>
          </cell>
        </row>
        <row r="209">
          <cell r="A209" t="str">
            <v>Diesel</v>
          </cell>
          <cell r="B209" t="str">
            <v>Sean Smith</v>
          </cell>
          <cell r="C209" t="str">
            <v>PA</v>
          </cell>
          <cell r="G209" t="str">
            <v>Sean</v>
          </cell>
          <cell r="H209" t="str">
            <v>Smith</v>
          </cell>
          <cell r="J209" t="str">
            <v>Diesel</v>
          </cell>
          <cell r="K209" t="str">
            <v>1177 Rawlinsville Rd</v>
          </cell>
          <cell r="L209" t="str">
            <v>New Providence</v>
          </cell>
          <cell r="M209">
            <v>17560</v>
          </cell>
          <cell r="N209" t="str">
            <v>717-284-3746</v>
          </cell>
          <cell r="O209" t="str">
            <v>Pitbull Mix</v>
          </cell>
          <cell r="P209" t="str">
            <v>1.5 yrs</v>
          </cell>
          <cell r="S209" t="str">
            <v>M</v>
          </cell>
          <cell r="V209" t="str">
            <v>vicki75@epix.net</v>
          </cell>
        </row>
        <row r="210">
          <cell r="A210" t="str">
            <v>Diesel / Vicki</v>
          </cell>
          <cell r="B210" t="str">
            <v>Vicki Smith</v>
          </cell>
          <cell r="C210" t="str">
            <v>PA</v>
          </cell>
          <cell r="D210" t="str">
            <v>X</v>
          </cell>
          <cell r="E210" t="str">
            <v>B</v>
          </cell>
          <cell r="G210" t="str">
            <v>Vicki</v>
          </cell>
          <cell r="H210" t="str">
            <v>Smith</v>
          </cell>
          <cell r="I210" t="str">
            <v>M</v>
          </cell>
          <cell r="J210" t="str">
            <v>Diesel</v>
          </cell>
          <cell r="K210" t="str">
            <v>1177 Rawlinsville Rd</v>
          </cell>
          <cell r="L210" t="str">
            <v>New Providence</v>
          </cell>
          <cell r="M210">
            <v>17560</v>
          </cell>
          <cell r="N210" t="str">
            <v>717-284-3746</v>
          </cell>
          <cell r="O210" t="str">
            <v>Pitbull Mix</v>
          </cell>
          <cell r="P210" t="str">
            <v>1.5 yrs</v>
          </cell>
          <cell r="S210" t="str">
            <v>M</v>
          </cell>
          <cell r="V210" t="str">
            <v>vicki75@epix.net</v>
          </cell>
        </row>
        <row r="211">
          <cell r="A211" t="str">
            <v>Dilemma</v>
          </cell>
          <cell r="B211" t="str">
            <v>Alexis Maskell</v>
          </cell>
          <cell r="C211" t="str">
            <v>ON</v>
          </cell>
          <cell r="G211" t="str">
            <v>Alexis</v>
          </cell>
          <cell r="H211" t="str">
            <v>Maskell</v>
          </cell>
          <cell r="J211" t="str">
            <v>Dilemma</v>
          </cell>
          <cell r="K211" t="str">
            <v>1504 Norfolk County Rd 19 W</v>
          </cell>
          <cell r="L211" t="str">
            <v>Vanessa</v>
          </cell>
          <cell r="M211" t="str">
            <v>N0E 1V0</v>
          </cell>
          <cell r="N211" t="str">
            <v>519-410-8568</v>
          </cell>
          <cell r="O211" t="str">
            <v>BC</v>
          </cell>
          <cell r="P211" t="str">
            <v>5yrs</v>
          </cell>
          <cell r="Q211" t="str">
            <v>30lbs</v>
          </cell>
          <cell r="V211" t="str">
            <v>lexx.mask@hotmail.com</v>
          </cell>
        </row>
        <row r="212">
          <cell r="A212" t="str">
            <v>Dingo</v>
          </cell>
          <cell r="B212" t="str">
            <v>Jessica Little</v>
          </cell>
          <cell r="C212" t="str">
            <v>PA</v>
          </cell>
          <cell r="D212" t="str">
            <v>X</v>
          </cell>
          <cell r="E212" t="str">
            <v>B</v>
          </cell>
          <cell r="G212" t="str">
            <v>Jessica</v>
          </cell>
          <cell r="H212" t="str">
            <v>Little</v>
          </cell>
          <cell r="I212" t="str">
            <v>M</v>
          </cell>
          <cell r="J212" t="str">
            <v>Dingo</v>
          </cell>
          <cell r="K212" t="str">
            <v>1185 Harrison Rd</v>
          </cell>
          <cell r="L212" t="str">
            <v>Pleasant Gap</v>
          </cell>
          <cell r="M212">
            <v>16823</v>
          </cell>
          <cell r="N212" t="str">
            <v>814-777-1569</v>
          </cell>
          <cell r="O212" t="str">
            <v>Austrailan Cattle Dog</v>
          </cell>
          <cell r="V212" t="str">
            <v>jesslhitchings@nsn.c0m</v>
          </cell>
        </row>
        <row r="213">
          <cell r="A213" t="str">
            <v>Diva</v>
          </cell>
          <cell r="B213" t="str">
            <v>Matt Derfler</v>
          </cell>
          <cell r="C213" t="str">
            <v>NJ</v>
          </cell>
          <cell r="D213" t="str">
            <v>X</v>
          </cell>
          <cell r="E213" t="str">
            <v>B</v>
          </cell>
          <cell r="F213" t="str">
            <v>B</v>
          </cell>
          <cell r="G213" t="str">
            <v>Matt</v>
          </cell>
          <cell r="H213" t="str">
            <v>Derfler</v>
          </cell>
          <cell r="I213" t="str">
            <v>MYN</v>
          </cell>
          <cell r="J213" t="str">
            <v>Diva</v>
          </cell>
          <cell r="K213" t="str">
            <v>1039 Pitney Rd</v>
          </cell>
          <cell r="L213" t="str">
            <v>Absecon</v>
          </cell>
          <cell r="M213" t="str">
            <v>08201</v>
          </cell>
          <cell r="N213" t="str">
            <v>609-226-4843</v>
          </cell>
          <cell r="O213" t="str">
            <v>Border Collie</v>
          </cell>
          <cell r="P213" t="str">
            <v>1 yr</v>
          </cell>
          <cell r="Q213" t="str">
            <v>30 lbs</v>
          </cell>
          <cell r="R213" t="str">
            <v>18 in</v>
          </cell>
          <cell r="S213" t="str">
            <v>F</v>
          </cell>
          <cell r="T213" t="str">
            <v>X</v>
          </cell>
          <cell r="V213" t="str">
            <v>oejackspack@yahoo.com</v>
          </cell>
          <cell r="W213" t="str">
            <v>609-641-5767</v>
          </cell>
        </row>
        <row r="214">
          <cell r="A214" t="str">
            <v>Diva / Dorothy</v>
          </cell>
          <cell r="B214" t="str">
            <v>Dorothy Derfler</v>
          </cell>
          <cell r="C214" t="str">
            <v>NJ</v>
          </cell>
          <cell r="D214" t="str">
            <v>X</v>
          </cell>
          <cell r="E214" t="str">
            <v>B</v>
          </cell>
          <cell r="G214" t="str">
            <v>Dorothy</v>
          </cell>
          <cell r="H214" t="str">
            <v>Derfler</v>
          </cell>
          <cell r="J214" t="str">
            <v>Diva</v>
          </cell>
          <cell r="K214" t="str">
            <v>1039 Pitney Rd</v>
          </cell>
          <cell r="L214" t="str">
            <v>Absecon</v>
          </cell>
          <cell r="M214" t="str">
            <v>08201</v>
          </cell>
          <cell r="N214" t="str">
            <v>609-226-4843</v>
          </cell>
          <cell r="O214" t="str">
            <v>Border Collie</v>
          </cell>
          <cell r="S214" t="str">
            <v>F</v>
          </cell>
          <cell r="V214" t="str">
            <v>oejackspack@yahoo.com</v>
          </cell>
        </row>
        <row r="215">
          <cell r="A215" t="str">
            <v>Dizzy Wiz</v>
          </cell>
          <cell r="B215" t="str">
            <v>Nancy Liptak</v>
          </cell>
          <cell r="C215" t="str">
            <v>MD</v>
          </cell>
          <cell r="D215" t="str">
            <v>X</v>
          </cell>
          <cell r="E215" t="str">
            <v>B</v>
          </cell>
          <cell r="G215" t="str">
            <v>Nancy</v>
          </cell>
          <cell r="H215" t="str">
            <v>Liptak</v>
          </cell>
          <cell r="I215" t="str">
            <v>M</v>
          </cell>
          <cell r="J215" t="str">
            <v>Dizzy Wiz</v>
          </cell>
          <cell r="K215" t="str">
            <v>14467 Lewisdale Rd.</v>
          </cell>
          <cell r="L215" t="str">
            <v>Clarksburg</v>
          </cell>
          <cell r="M215">
            <v>20871</v>
          </cell>
          <cell r="N215" t="str">
            <v>301-874-5876</v>
          </cell>
          <cell r="O215" t="str">
            <v>Border Collie</v>
          </cell>
          <cell r="P215" t="str">
            <v>8 yrs</v>
          </cell>
          <cell r="Q215" t="str">
            <v>38 lbs</v>
          </cell>
          <cell r="R215" t="str">
            <v>25 in</v>
          </cell>
          <cell r="S215" t="str">
            <v>F</v>
          </cell>
          <cell r="T215" t="str">
            <v>X</v>
          </cell>
          <cell r="V215" t="str">
            <v>nancyliptak@aol.com</v>
          </cell>
        </row>
        <row r="216">
          <cell r="A216" t="str">
            <v>Drake</v>
          </cell>
          <cell r="B216" t="str">
            <v>Heather Gallagher</v>
          </cell>
          <cell r="C216" t="str">
            <v>ON</v>
          </cell>
          <cell r="G216" t="str">
            <v>Heather</v>
          </cell>
          <cell r="H216" t="str">
            <v>Gallagher</v>
          </cell>
          <cell r="I216" t="str">
            <v>ADDCO</v>
          </cell>
          <cell r="J216" t="str">
            <v>Drake</v>
          </cell>
          <cell r="K216" t="str">
            <v>4290 Ivy Acres Road</v>
          </cell>
          <cell r="L216" t="str">
            <v>Arnprior</v>
          </cell>
          <cell r="M216" t="str">
            <v>K7S 3G7</v>
          </cell>
          <cell r="N216" t="str">
            <v>613.623.0824</v>
          </cell>
          <cell r="O216" t="str">
            <v>BC</v>
          </cell>
          <cell r="P216" t="str">
            <v>8.5yrs</v>
          </cell>
          <cell r="Q216" t="str">
            <v>55lbs</v>
          </cell>
          <cell r="V216" t="str">
            <v>getyourgroomon@gmail.com</v>
          </cell>
        </row>
        <row r="217">
          <cell r="A217" t="str">
            <v>Driver</v>
          </cell>
          <cell r="B217" t="str">
            <v>Wendy Grandman</v>
          </cell>
          <cell r="C217" t="str">
            <v>ON</v>
          </cell>
          <cell r="E217" t="str">
            <v>A</v>
          </cell>
          <cell r="F217" t="str">
            <v>B</v>
          </cell>
          <cell r="G217" t="str">
            <v>Wendy</v>
          </cell>
          <cell r="H217" t="str">
            <v>Grandman</v>
          </cell>
          <cell r="I217" t="str">
            <v>S</v>
          </cell>
          <cell r="J217" t="str">
            <v>Driver</v>
          </cell>
          <cell r="K217" t="str">
            <v>0203 First Line</v>
          </cell>
          <cell r="L217" t="str">
            <v>Elora</v>
          </cell>
          <cell r="N217" t="str">
            <v>519 846 5193</v>
          </cell>
          <cell r="O217" t="str">
            <v>GSD</v>
          </cell>
          <cell r="P217" t="str">
            <v>5yrs</v>
          </cell>
          <cell r="V217" t="str">
            <v>wendy_catchadisc@live.ca</v>
          </cell>
        </row>
        <row r="218">
          <cell r="A218" t="str">
            <v>Duke</v>
          </cell>
          <cell r="B218" t="str">
            <v>Gary Duke</v>
          </cell>
          <cell r="C218" t="str">
            <v>FL</v>
          </cell>
          <cell r="E218" t="str">
            <v>AA</v>
          </cell>
          <cell r="F218" t="str">
            <v>AA</v>
          </cell>
          <cell r="G218" t="str">
            <v>Gary</v>
          </cell>
          <cell r="H218" t="str">
            <v>Duke</v>
          </cell>
          <cell r="J218" t="str">
            <v>Duke</v>
          </cell>
          <cell r="K218" t="str">
            <v>26939 Stillbrook Dr</v>
          </cell>
          <cell r="L218" t="str">
            <v>Wesley Chapel</v>
          </cell>
          <cell r="M218">
            <v>33543</v>
          </cell>
          <cell r="N218" t="str">
            <v>813-907-3072</v>
          </cell>
          <cell r="O218" t="str">
            <v>Australian Shepherd</v>
          </cell>
          <cell r="S218" t="str">
            <v>M</v>
          </cell>
          <cell r="V218" t="str">
            <v>acrialaussie@gmail.com</v>
          </cell>
        </row>
        <row r="219">
          <cell r="A219" t="str">
            <v>Dusty</v>
          </cell>
          <cell r="B219" t="str">
            <v>Carolynn Williams </v>
          </cell>
          <cell r="C219" t="str">
            <v>MD</v>
          </cell>
          <cell r="D219" t="str">
            <v>X</v>
          </cell>
          <cell r="E219" t="str">
            <v>B</v>
          </cell>
          <cell r="F219" t="str">
            <v>B</v>
          </cell>
          <cell r="G219" t="str">
            <v>Carolynn</v>
          </cell>
          <cell r="H219" t="str">
            <v>Williams</v>
          </cell>
          <cell r="I219" t="str">
            <v>M</v>
          </cell>
          <cell r="J219" t="str">
            <v>Dusty</v>
          </cell>
          <cell r="K219" t="str">
            <v>22 Cross Ridge Crt</v>
          </cell>
          <cell r="L219" t="str">
            <v>Germantown</v>
          </cell>
          <cell r="M219">
            <v>20874</v>
          </cell>
          <cell r="N219" t="str">
            <v>301-528-5097</v>
          </cell>
          <cell r="O219" t="str">
            <v>Corgi</v>
          </cell>
          <cell r="P219" t="str">
            <v>6.5 yrs</v>
          </cell>
          <cell r="Q219" t="str">
            <v>22 lbs</v>
          </cell>
          <cell r="S219" t="str">
            <v>M</v>
          </cell>
          <cell r="T219" t="str">
            <v>X</v>
          </cell>
          <cell r="V219" t="str">
            <v>myworkingassuie@yahoo.com</v>
          </cell>
        </row>
        <row r="220">
          <cell r="A220" t="str">
            <v>Dylan</v>
          </cell>
          <cell r="B220" t="str">
            <v>JD Hicks</v>
          </cell>
          <cell r="C220" t="str">
            <v>VA</v>
          </cell>
          <cell r="E220" t="str">
            <v>B</v>
          </cell>
          <cell r="G220" t="str">
            <v>JD</v>
          </cell>
          <cell r="H220" t="str">
            <v>Hicks</v>
          </cell>
          <cell r="J220" t="str">
            <v>Dylan</v>
          </cell>
          <cell r="K220" t="str">
            <v>2101 Mill Road Apt 211</v>
          </cell>
          <cell r="L220" t="str">
            <v>Alexandria</v>
          </cell>
          <cell r="M220">
            <v>22314</v>
          </cell>
          <cell r="N220" t="str">
            <v>530-864-4213</v>
          </cell>
          <cell r="O220" t="str">
            <v>Border Collie</v>
          </cell>
          <cell r="P220" t="str">
            <v>1 yr</v>
          </cell>
          <cell r="S220" t="str">
            <v>F</v>
          </cell>
          <cell r="V220" t="str">
            <v>JD@jdhicks.net</v>
          </cell>
        </row>
        <row r="221">
          <cell r="A221" t="str">
            <v>Eko</v>
          </cell>
          <cell r="B221" t="str">
            <v>Lindsay Thompson</v>
          </cell>
          <cell r="C221" t="str">
            <v>NC</v>
          </cell>
          <cell r="G221" t="str">
            <v>Lindsay</v>
          </cell>
          <cell r="H221" t="str">
            <v>Thompson</v>
          </cell>
          <cell r="J221" t="str">
            <v>Eko</v>
          </cell>
          <cell r="K221" t="str">
            <v>1517 Ashmoor Lane</v>
          </cell>
          <cell r="L221" t="str">
            <v>Winterville</v>
          </cell>
          <cell r="M221">
            <v>28590</v>
          </cell>
          <cell r="N221" t="str">
            <v>252-916-9753</v>
          </cell>
          <cell r="O221" t="str">
            <v>Boxer</v>
          </cell>
          <cell r="P221" t="str">
            <v>3 yrs</v>
          </cell>
          <cell r="Q221" t="str">
            <v>64 lbs</v>
          </cell>
          <cell r="S221" t="str">
            <v>F</v>
          </cell>
          <cell r="V221" t="str">
            <v>lindsay@flydogz.com</v>
          </cell>
        </row>
        <row r="222">
          <cell r="A222" t="str">
            <v>Ella</v>
          </cell>
          <cell r="B222" t="str">
            <v>Robert Homack</v>
          </cell>
          <cell r="C222" t="str">
            <v>NJ</v>
          </cell>
          <cell r="G222" t="str">
            <v>Robert</v>
          </cell>
          <cell r="H222" t="str">
            <v>Homack</v>
          </cell>
          <cell r="J222" t="str">
            <v>Ella</v>
          </cell>
          <cell r="K222" t="str">
            <v>PO Box 207</v>
          </cell>
          <cell r="L222" t="str">
            <v>Phillipsburg</v>
          </cell>
          <cell r="M222" t="str">
            <v>00865</v>
          </cell>
          <cell r="N222" t="str">
            <v>201-362-6622</v>
          </cell>
          <cell r="O222" t="str">
            <v>Golden Retriever</v>
          </cell>
          <cell r="P222" t="str">
            <v>4 yrs</v>
          </cell>
          <cell r="S222" t="str">
            <v>F</v>
          </cell>
          <cell r="V222" t="str">
            <v>rhomack@yahoo.com</v>
          </cell>
        </row>
        <row r="223">
          <cell r="A223" t="str">
            <v>Ellie / Erich</v>
          </cell>
          <cell r="B223" t="str">
            <v>Erich Steffensen</v>
          </cell>
          <cell r="C223" t="str">
            <v>NY</v>
          </cell>
          <cell r="E223" t="str">
            <v>B</v>
          </cell>
          <cell r="G223" t="str">
            <v>Erich</v>
          </cell>
          <cell r="H223" t="str">
            <v>Steffensen</v>
          </cell>
          <cell r="I223" t="str">
            <v>N</v>
          </cell>
          <cell r="J223" t="str">
            <v>Ellie</v>
          </cell>
          <cell r="K223" t="str">
            <v>108 Horseshoe Rd</v>
          </cell>
          <cell r="L223" t="str">
            <v>Millbrook</v>
          </cell>
          <cell r="M223">
            <v>12545</v>
          </cell>
          <cell r="N223" t="str">
            <v>845-677-0141</v>
          </cell>
          <cell r="O223" t="str">
            <v>Border Collie</v>
          </cell>
          <cell r="P223" t="str">
            <v>4 yrs</v>
          </cell>
          <cell r="Q223" t="str">
            <v>30 lbs</v>
          </cell>
          <cell r="S223" t="str">
            <v>F</v>
          </cell>
          <cell r="T223" t="str">
            <v>X</v>
          </cell>
          <cell r="V223" t="str">
            <v>5jrterich@optonline.net</v>
          </cell>
        </row>
        <row r="224">
          <cell r="A224" t="str">
            <v>Ellie / Joe</v>
          </cell>
          <cell r="B224" t="str">
            <v>Joe Czapla</v>
          </cell>
          <cell r="G224" t="str">
            <v>Joe</v>
          </cell>
          <cell r="H224" t="str">
            <v>Czapla</v>
          </cell>
          <cell r="J224" t="str">
            <v>Ellie</v>
          </cell>
        </row>
        <row r="225">
          <cell r="A225" t="str">
            <v>Ellie / Kara</v>
          </cell>
          <cell r="B225" t="str">
            <v>Kara Steffensen</v>
          </cell>
          <cell r="C225" t="str">
            <v>NY</v>
          </cell>
          <cell r="E225" t="str">
            <v>B</v>
          </cell>
          <cell r="F225" t="str">
            <v>B</v>
          </cell>
          <cell r="G225" t="str">
            <v>Kara</v>
          </cell>
          <cell r="H225" t="str">
            <v>Steffensen</v>
          </cell>
          <cell r="I225" t="str">
            <v>N</v>
          </cell>
          <cell r="J225" t="str">
            <v>Ellie</v>
          </cell>
          <cell r="K225" t="str">
            <v>108 Horseshoe Rd</v>
          </cell>
          <cell r="L225" t="str">
            <v>Millbrook</v>
          </cell>
          <cell r="M225">
            <v>12545</v>
          </cell>
          <cell r="N225" t="str">
            <v>845-677-0141</v>
          </cell>
          <cell r="O225" t="str">
            <v>Border Collie</v>
          </cell>
          <cell r="P225" t="str">
            <v>4 yrs</v>
          </cell>
          <cell r="Q225" t="str">
            <v>30 lbs</v>
          </cell>
          <cell r="S225" t="str">
            <v>F</v>
          </cell>
          <cell r="T225" t="str">
            <v>X</v>
          </cell>
          <cell r="V225" t="str">
            <v>ksteffensen@mccollisters.com</v>
          </cell>
        </row>
        <row r="226">
          <cell r="A226" t="str">
            <v>Elmo</v>
          </cell>
          <cell r="B226" t="str">
            <v>Walt McGuire</v>
          </cell>
          <cell r="C226" t="str">
            <v>MD</v>
          </cell>
          <cell r="E226" t="str">
            <v/>
          </cell>
          <cell r="G226" t="str">
            <v>Walt</v>
          </cell>
          <cell r="H226" t="str">
            <v>McGuire</v>
          </cell>
          <cell r="J226" t="str">
            <v>Elmo</v>
          </cell>
        </row>
        <row r="227">
          <cell r="A227" t="str">
            <v>Emerald</v>
          </cell>
          <cell r="B227" t="str">
            <v>Patty Ennis</v>
          </cell>
          <cell r="C227" t="str">
            <v>PA</v>
          </cell>
          <cell r="E227" t="str">
            <v>A</v>
          </cell>
          <cell r="G227" t="str">
            <v>Patty</v>
          </cell>
          <cell r="H227" t="str">
            <v>Ennis</v>
          </cell>
          <cell r="J227" t="str">
            <v>Emerald</v>
          </cell>
          <cell r="K227" t="str">
            <v>101 Clara Lane</v>
          </cell>
          <cell r="M227">
            <v>15367</v>
          </cell>
          <cell r="N227" t="str">
            <v>412-759-0900</v>
          </cell>
          <cell r="O227" t="str">
            <v>Cattle Mix</v>
          </cell>
          <cell r="P227" t="str">
            <v>5 yrs</v>
          </cell>
          <cell r="Q227" t="str">
            <v>55 lbs</v>
          </cell>
          <cell r="S227" t="str">
            <v>F</v>
          </cell>
          <cell r="T227" t="str">
            <v>X</v>
          </cell>
        </row>
        <row r="228">
          <cell r="A228" t="str">
            <v>Emerald / Jim</v>
          </cell>
          <cell r="B228" t="str">
            <v>Jim Duguid</v>
          </cell>
          <cell r="C228" t="str">
            <v>PA</v>
          </cell>
          <cell r="E228" t="str">
            <v>A</v>
          </cell>
          <cell r="G228" t="str">
            <v>Jim</v>
          </cell>
          <cell r="H228" t="str">
            <v>Duguid</v>
          </cell>
          <cell r="J228" t="str">
            <v>Emerald</v>
          </cell>
          <cell r="K228" t="str">
            <v>101 Clara Lane</v>
          </cell>
          <cell r="M228">
            <v>15367</v>
          </cell>
          <cell r="N228" t="str">
            <v>412-759-0900</v>
          </cell>
          <cell r="O228" t="str">
            <v>Cattle Mix</v>
          </cell>
          <cell r="P228" t="str">
            <v>5 yrs</v>
          </cell>
          <cell r="Q228" t="str">
            <v>55 lbs</v>
          </cell>
          <cell r="S228" t="str">
            <v>F</v>
          </cell>
          <cell r="T228" t="str">
            <v>X</v>
          </cell>
        </row>
        <row r="229">
          <cell r="A229" t="str">
            <v>Emma</v>
          </cell>
          <cell r="B229" t="str">
            <v>Tom Williams</v>
          </cell>
          <cell r="C229" t="str">
            <v>NJ</v>
          </cell>
          <cell r="G229" t="str">
            <v>Tom</v>
          </cell>
          <cell r="H229" t="str">
            <v>Williams</v>
          </cell>
          <cell r="J229" t="str">
            <v>Emma</v>
          </cell>
          <cell r="K229" t="str">
            <v>14 Newport Drive</v>
          </cell>
          <cell r="L229" t="str">
            <v>Howell</v>
          </cell>
          <cell r="M229">
            <v>7731</v>
          </cell>
          <cell r="N229" t="str">
            <v>513-909-8845</v>
          </cell>
          <cell r="O229" t="str">
            <v>Border Collie</v>
          </cell>
          <cell r="P229" t="str">
            <v>3 yrs</v>
          </cell>
          <cell r="S229" t="str">
            <v>F</v>
          </cell>
          <cell r="V229" t="str">
            <v>stwilliams1000@yahoo.com</v>
          </cell>
        </row>
        <row r="230">
          <cell r="A230" t="str">
            <v>Emma / Frank</v>
          </cell>
          <cell r="B230" t="str">
            <v>Frank Kerchner</v>
          </cell>
          <cell r="C230" t="str">
            <v>NJ</v>
          </cell>
          <cell r="G230" t="str">
            <v>Frank</v>
          </cell>
          <cell r="H230" t="str">
            <v>Kerchner</v>
          </cell>
          <cell r="J230" t="str">
            <v>Emma</v>
          </cell>
          <cell r="K230" t="str">
            <v>116-B Kings Hwy</v>
          </cell>
          <cell r="L230" t="str">
            <v>Landing</v>
          </cell>
          <cell r="M230" t="str">
            <v>07850</v>
          </cell>
          <cell r="N230" t="str">
            <v>862-258-6339</v>
          </cell>
          <cell r="O230" t="str">
            <v>Border Collie</v>
          </cell>
          <cell r="S230" t="str">
            <v>F</v>
          </cell>
        </row>
        <row r="231">
          <cell r="A231" t="str">
            <v>Emma / Sarah</v>
          </cell>
          <cell r="B231" t="str">
            <v>Sarah Williams</v>
          </cell>
          <cell r="C231" t="str">
            <v>NJ</v>
          </cell>
          <cell r="G231" t="str">
            <v>Sarah</v>
          </cell>
          <cell r="H231" t="str">
            <v>Williams</v>
          </cell>
          <cell r="J231" t="str">
            <v>Emma</v>
          </cell>
          <cell r="K231" t="str">
            <v>14 Newport Drive</v>
          </cell>
          <cell r="L231" t="str">
            <v>Howell</v>
          </cell>
          <cell r="M231">
            <v>7731</v>
          </cell>
          <cell r="N231" t="str">
            <v>513-907-8845</v>
          </cell>
          <cell r="O231" t="str">
            <v>Border Collie</v>
          </cell>
          <cell r="P231" t="str">
            <v>3 yrs</v>
          </cell>
          <cell r="S231" t="str">
            <v>F</v>
          </cell>
          <cell r="V231" t="str">
            <v>bordercollieparent@yahoo.com</v>
          </cell>
        </row>
        <row r="232">
          <cell r="A232" t="str">
            <v>Enzo</v>
          </cell>
          <cell r="B232" t="str">
            <v>Don Blewett</v>
          </cell>
          <cell r="C232" t="str">
            <v>ON</v>
          </cell>
          <cell r="G232" t="str">
            <v>Don</v>
          </cell>
          <cell r="H232" t="str">
            <v>Blewett</v>
          </cell>
          <cell r="I232" t="str">
            <v>SODH</v>
          </cell>
          <cell r="J232" t="str">
            <v>Enzo</v>
          </cell>
          <cell r="K232" t="str">
            <v>58 Brook Road</v>
          </cell>
          <cell r="L232" t="str">
            <v>Roseneath</v>
          </cell>
          <cell r="M232" t="str">
            <v>K0K 2X0</v>
          </cell>
          <cell r="N232" t="str">
            <v>905 396 7885</v>
          </cell>
          <cell r="O232" t="str">
            <v>BC</v>
          </cell>
          <cell r="P232" t="str">
            <v>1.5yrs</v>
          </cell>
          <cell r="V232" t="str">
            <v>dblewett@i-zoom.net</v>
          </cell>
        </row>
        <row r="233">
          <cell r="A233" t="str">
            <v>Fable</v>
          </cell>
          <cell r="B233" t="str">
            <v>Katherine Ferger</v>
          </cell>
          <cell r="C233" t="str">
            <v>ON</v>
          </cell>
          <cell r="E233" t="str">
            <v>B</v>
          </cell>
          <cell r="F233" t="str">
            <v>B</v>
          </cell>
          <cell r="G233" t="str">
            <v>Katherine</v>
          </cell>
          <cell r="H233" t="str">
            <v>Ferger</v>
          </cell>
          <cell r="I233" t="str">
            <v>BDDC</v>
          </cell>
          <cell r="J233" t="str">
            <v>Fable</v>
          </cell>
          <cell r="K233" t="str">
            <v>8331 10th Line, RR #2</v>
          </cell>
          <cell r="L233" t="str">
            <v>Barrie</v>
          </cell>
          <cell r="M233" t="str">
            <v>L4M 4S4</v>
          </cell>
          <cell r="N233" t="str">
            <v>705-220-4475</v>
          </cell>
          <cell r="O233" t="str">
            <v>Mix</v>
          </cell>
          <cell r="P233" t="str">
            <v>10 yrs</v>
          </cell>
          <cell r="Q233" t="str">
            <v>14 lbs</v>
          </cell>
          <cell r="R233" t="str">
            <v>14 in</v>
          </cell>
          <cell r="V233" t="str">
            <v>ravenscliffe@sympatico.ca</v>
          </cell>
        </row>
        <row r="234">
          <cell r="A234" t="str">
            <v>Fable / Len</v>
          </cell>
          <cell r="B234" t="str">
            <v>Len Silvester</v>
          </cell>
          <cell r="C234" t="str">
            <v>ON</v>
          </cell>
          <cell r="E234" t="str">
            <v>B</v>
          </cell>
          <cell r="F234" t="str">
            <v>B</v>
          </cell>
          <cell r="G234" t="str">
            <v>Len</v>
          </cell>
          <cell r="H234" t="str">
            <v>Silvester</v>
          </cell>
          <cell r="I234" t="str">
            <v>BDDC</v>
          </cell>
          <cell r="J234" t="str">
            <v>Fable</v>
          </cell>
          <cell r="K234" t="str">
            <v>8331 10th Line, RR #2</v>
          </cell>
          <cell r="L234" t="str">
            <v>Barrie</v>
          </cell>
          <cell r="M234" t="str">
            <v>L4M 4S4</v>
          </cell>
          <cell r="N234" t="str">
            <v>705-220-4475</v>
          </cell>
          <cell r="O234" t="str">
            <v>Mix</v>
          </cell>
          <cell r="P234" t="str">
            <v>10 yrs</v>
          </cell>
          <cell r="Q234" t="str">
            <v>14 lbs</v>
          </cell>
          <cell r="R234" t="str">
            <v>14 in</v>
          </cell>
          <cell r="V234" t="str">
            <v>ravenscliffe@sympatico.ca</v>
          </cell>
          <cell r="AC234" t="str">
            <v>X</v>
          </cell>
        </row>
        <row r="235">
          <cell r="A235" t="str">
            <v>Falcon</v>
          </cell>
          <cell r="B235" t="str">
            <v>Kim Fedor</v>
          </cell>
          <cell r="C235" t="str">
            <v>MD</v>
          </cell>
          <cell r="G235" t="str">
            <v>Kim</v>
          </cell>
          <cell r="H235" t="str">
            <v>Fedor</v>
          </cell>
          <cell r="J235" t="str">
            <v>Falcon</v>
          </cell>
          <cell r="K235" t="str">
            <v>7007 Partridge Place</v>
          </cell>
          <cell r="L235" t="str">
            <v>Hyattsville</v>
          </cell>
          <cell r="M235">
            <v>20782</v>
          </cell>
          <cell r="N235" t="str">
            <v>301-277-6461</v>
          </cell>
          <cell r="O235" t="str">
            <v>Aussie/Whippet</v>
          </cell>
          <cell r="P235" t="str">
            <v>8 mos</v>
          </cell>
          <cell r="S235" t="str">
            <v>M</v>
          </cell>
          <cell r="V235" t="str">
            <v>toshjb@gmail.com</v>
          </cell>
        </row>
        <row r="236">
          <cell r="A236" t="str">
            <v>Fergie</v>
          </cell>
          <cell r="B236" t="str">
            <v>Gary Duke</v>
          </cell>
          <cell r="C236" t="str">
            <v>FL</v>
          </cell>
          <cell r="E236" t="str">
            <v>AA</v>
          </cell>
          <cell r="F236" t="str">
            <v>AA</v>
          </cell>
          <cell r="G236" t="str">
            <v>Gary</v>
          </cell>
          <cell r="H236" t="str">
            <v>Duke</v>
          </cell>
          <cell r="J236" t="str">
            <v>Fergie</v>
          </cell>
          <cell r="K236" t="str">
            <v>26939 Stillbrook Dr</v>
          </cell>
          <cell r="L236" t="str">
            <v>Wesley Chapel</v>
          </cell>
          <cell r="M236">
            <v>33543</v>
          </cell>
          <cell r="N236" t="str">
            <v>813-907-3072</v>
          </cell>
          <cell r="O236" t="str">
            <v>Border Collie</v>
          </cell>
          <cell r="P236" t="str">
            <v>4 yrs</v>
          </cell>
          <cell r="S236" t="str">
            <v>F</v>
          </cell>
          <cell r="V236" t="str">
            <v>acrialaussie@gmail.com</v>
          </cell>
        </row>
        <row r="237">
          <cell r="A237" t="str">
            <v>Filo</v>
          </cell>
          <cell r="B237" t="str">
            <v>Frank Buckland</v>
          </cell>
          <cell r="C237" t="str">
            <v>MD</v>
          </cell>
          <cell r="D237" t="str">
            <v>X</v>
          </cell>
          <cell r="E237" t="str">
            <v>A</v>
          </cell>
          <cell r="F237" t="str">
            <v>AA</v>
          </cell>
          <cell r="G237" t="str">
            <v>Frank</v>
          </cell>
          <cell r="H237" t="str">
            <v>Buckland </v>
          </cell>
          <cell r="I237" t="str">
            <v>M</v>
          </cell>
          <cell r="J237" t="str">
            <v>Filo</v>
          </cell>
          <cell r="K237" t="str">
            <v>606 Meadowbrook Road</v>
          </cell>
          <cell r="L237" t="str">
            <v>Glen Burnie</v>
          </cell>
          <cell r="M237">
            <v>21061</v>
          </cell>
          <cell r="N237" t="str">
            <v>443-694-1844</v>
          </cell>
          <cell r="O237" t="str">
            <v>Jack Russell</v>
          </cell>
          <cell r="P237" t="str">
            <v>8 yrs</v>
          </cell>
          <cell r="Q237" t="str">
            <v>13 lbs</v>
          </cell>
          <cell r="S237" t="str">
            <v>M</v>
          </cell>
          <cell r="T237" t="str">
            <v>X</v>
          </cell>
          <cell r="V237" t="str">
            <v>frankenpak@verizon.net</v>
          </cell>
        </row>
        <row r="238">
          <cell r="A238" t="str">
            <v>Fire</v>
          </cell>
          <cell r="B238" t="str">
            <v>Angelo Marinakis</v>
          </cell>
          <cell r="C238" t="str">
            <v>VT</v>
          </cell>
          <cell r="E238" t="str">
            <v>AA</v>
          </cell>
          <cell r="F238" t="str">
            <v>AA</v>
          </cell>
          <cell r="G238" t="str">
            <v>Angelo</v>
          </cell>
          <cell r="H238" t="str">
            <v>Marinakis</v>
          </cell>
          <cell r="I238" t="str">
            <v>G</v>
          </cell>
          <cell r="J238" t="str">
            <v>Fire</v>
          </cell>
          <cell r="K238" t="str">
            <v>85 Whipple Rd.</v>
          </cell>
          <cell r="L238" t="str">
            <v>South Hero</v>
          </cell>
          <cell r="M238" t="str">
            <v>05486</v>
          </cell>
          <cell r="N238" t="str">
            <v>803-372-3415</v>
          </cell>
          <cell r="O238" t="str">
            <v>Australian Shepherd</v>
          </cell>
          <cell r="P238" t="str">
            <v>2 yrs</v>
          </cell>
          <cell r="Q238" t="str">
            <v>35 lbs</v>
          </cell>
          <cell r="R238" t="str">
            <v>21 in</v>
          </cell>
          <cell r="S238" t="str">
            <v>F</v>
          </cell>
          <cell r="V238" t="str">
            <v>chiroangelo@yahoo.com</v>
          </cell>
        </row>
        <row r="239">
          <cell r="A239" t="str">
            <v>Flash</v>
          </cell>
          <cell r="B239" t="str">
            <v>Lawrence Frederick</v>
          </cell>
          <cell r="C239" t="str">
            <v>FL</v>
          </cell>
          <cell r="G239" t="str">
            <v>Lawrence</v>
          </cell>
          <cell r="H239" t="str">
            <v>Frederick</v>
          </cell>
          <cell r="J239" t="str">
            <v>Flash</v>
          </cell>
          <cell r="K239" t="str">
            <v>216 Martell Court</v>
          </cell>
          <cell r="L239" t="str">
            <v>Jacksonville</v>
          </cell>
          <cell r="M239">
            <v>32259</v>
          </cell>
          <cell r="N239" t="str">
            <v>904-910-1351</v>
          </cell>
          <cell r="O239" t="str">
            <v>Border Collie</v>
          </cell>
          <cell r="P239" t="str">
            <v>7 yrs</v>
          </cell>
          <cell r="Q239" t="str">
            <v>33 lbs</v>
          </cell>
          <cell r="S239" t="str">
            <v>F</v>
          </cell>
          <cell r="V239" t="str">
            <v>lawrence@k9frisbee.com</v>
          </cell>
        </row>
        <row r="240">
          <cell r="A240" t="str">
            <v>Flight Time Kota</v>
          </cell>
          <cell r="B240" t="str">
            <v>Chris Engel</v>
          </cell>
          <cell r="C240" t="str">
            <v>FL</v>
          </cell>
          <cell r="D240" t="str">
            <v>X</v>
          </cell>
          <cell r="E240" t="str">
            <v>AA</v>
          </cell>
          <cell r="F240" t="str">
            <v>AA</v>
          </cell>
          <cell r="G240" t="str">
            <v>Chris</v>
          </cell>
          <cell r="H240" t="str">
            <v>Engel</v>
          </cell>
          <cell r="I240" t="str">
            <v>CFDDC</v>
          </cell>
          <cell r="J240" t="str">
            <v>Flight Time Kota</v>
          </cell>
          <cell r="K240" t="str">
            <v>30748 PGA Drive</v>
          </cell>
          <cell r="L240" t="str">
            <v>Sorrento</v>
          </cell>
          <cell r="M240">
            <v>32776</v>
          </cell>
          <cell r="N240" t="str">
            <v>352-460-9797</v>
          </cell>
          <cell r="O240" t="str">
            <v>Austrialian Shepherd</v>
          </cell>
          <cell r="P240" t="str">
            <v>3 yrs</v>
          </cell>
          <cell r="Q240">
            <v>30</v>
          </cell>
          <cell r="S240" t="str">
            <v>F</v>
          </cell>
          <cell r="V240" t="str">
            <v>chris@discdognation.com</v>
          </cell>
        </row>
        <row r="241">
          <cell r="A241" t="str">
            <v>Firefly</v>
          </cell>
          <cell r="B241" t="str">
            <v>Autumn Trainor</v>
          </cell>
          <cell r="C241" t="str">
            <v>TN</v>
          </cell>
          <cell r="E241" t="str">
            <v/>
          </cell>
          <cell r="G241" t="str">
            <v>Autumn</v>
          </cell>
          <cell r="H241" t="str">
            <v>Trainor</v>
          </cell>
          <cell r="J241" t="str">
            <v>Firefly</v>
          </cell>
        </row>
        <row r="242">
          <cell r="A242" t="str">
            <v>Flirt</v>
          </cell>
          <cell r="B242" t="str">
            <v>Don Blewett</v>
          </cell>
          <cell r="C242" t="str">
            <v>ON</v>
          </cell>
          <cell r="G242" t="str">
            <v>Don</v>
          </cell>
          <cell r="H242" t="str">
            <v>Blewett</v>
          </cell>
          <cell r="I242" t="str">
            <v>SODH</v>
          </cell>
          <cell r="J242" t="str">
            <v>Flirt</v>
          </cell>
          <cell r="K242" t="str">
            <v>58 Brook Road</v>
          </cell>
          <cell r="L242" t="str">
            <v>Roseneath</v>
          </cell>
          <cell r="M242" t="str">
            <v>K0K 2X0</v>
          </cell>
          <cell r="N242" t="str">
            <v>905 396 7885</v>
          </cell>
          <cell r="O242" t="str">
            <v>BC</v>
          </cell>
          <cell r="P242" t="str">
            <v>3.5yrs</v>
          </cell>
          <cell r="V242" t="str">
            <v>dblewett@i-zoom.net</v>
          </cell>
        </row>
        <row r="243">
          <cell r="A243" t="str">
            <v>Fly</v>
          </cell>
          <cell r="B243" t="str">
            <v>Sue Bonofiglio</v>
          </cell>
          <cell r="C243" t="str">
            <v>MA</v>
          </cell>
          <cell r="E243" t="str">
            <v/>
          </cell>
          <cell r="G243" t="str">
            <v>Sue</v>
          </cell>
          <cell r="H243" t="str">
            <v>Bonofiglio</v>
          </cell>
          <cell r="J243" t="str">
            <v>Fly</v>
          </cell>
        </row>
        <row r="244">
          <cell r="A244" t="str">
            <v>Flyin Nash</v>
          </cell>
          <cell r="B244" t="str">
            <v>David Dement</v>
          </cell>
          <cell r="C244" t="str">
            <v>AL</v>
          </cell>
          <cell r="E244" t="str">
            <v/>
          </cell>
          <cell r="G244" t="str">
            <v>David</v>
          </cell>
          <cell r="H244" t="str">
            <v>Dement</v>
          </cell>
          <cell r="J244" t="str">
            <v>Flyin Nash</v>
          </cell>
        </row>
        <row r="245">
          <cell r="A245" t="str">
            <v>Foster</v>
          </cell>
          <cell r="B245" t="str">
            <v>Bill Marconi</v>
          </cell>
          <cell r="C245" t="str">
            <v>MA</v>
          </cell>
          <cell r="E245" t="str">
            <v>AA</v>
          </cell>
          <cell r="F245" t="str">
            <v>A</v>
          </cell>
          <cell r="G245" t="str">
            <v>Bill</v>
          </cell>
          <cell r="H245" t="str">
            <v>Marconi</v>
          </cell>
          <cell r="I245" t="str">
            <v>Y</v>
          </cell>
          <cell r="J245" t="str">
            <v>Foster</v>
          </cell>
          <cell r="K245" t="str">
            <v>10 Trimmer Lane</v>
          </cell>
          <cell r="L245" t="str">
            <v>Westfield</v>
          </cell>
          <cell r="M245" t="str">
            <v>01085</v>
          </cell>
          <cell r="N245" t="str">
            <v>413-564-0711</v>
          </cell>
          <cell r="O245" t="str">
            <v>Border Collie</v>
          </cell>
          <cell r="P245" t="str">
            <v>4 yrs</v>
          </cell>
          <cell r="Q245" t="str">
            <v>45 lbs</v>
          </cell>
          <cell r="R245" t="str">
            <v>21 in</v>
          </cell>
          <cell r="S245" t="str">
            <v>M</v>
          </cell>
          <cell r="T245" t="str">
            <v>X</v>
          </cell>
          <cell r="V245" t="str">
            <v>grouchygourmet@yahoo.com</v>
          </cell>
        </row>
        <row r="246">
          <cell r="A246" t="str">
            <v>Foster / Christian</v>
          </cell>
          <cell r="B246" t="str">
            <v>Christian Marconi</v>
          </cell>
          <cell r="C246" t="str">
            <v>MA</v>
          </cell>
          <cell r="E246" t="str">
            <v>Y</v>
          </cell>
          <cell r="G246" t="str">
            <v>Christian</v>
          </cell>
          <cell r="H246" t="str">
            <v>Marconi</v>
          </cell>
          <cell r="I246" t="str">
            <v>Y</v>
          </cell>
          <cell r="J246" t="str">
            <v>Foster</v>
          </cell>
          <cell r="K246" t="str">
            <v>10 Trimmer Lane</v>
          </cell>
          <cell r="L246" t="str">
            <v>Westfield</v>
          </cell>
          <cell r="M246" t="str">
            <v>01085</v>
          </cell>
          <cell r="N246" t="str">
            <v>413-564-0711</v>
          </cell>
        </row>
        <row r="247">
          <cell r="A247" t="str">
            <v>Foster / Dominic</v>
          </cell>
          <cell r="B247" t="str">
            <v>Dominic Marconi</v>
          </cell>
          <cell r="C247" t="str">
            <v>MA</v>
          </cell>
          <cell r="E247" t="str">
            <v>Y</v>
          </cell>
          <cell r="F247" t="str">
            <v>Y</v>
          </cell>
          <cell r="G247" t="str">
            <v>Dominic</v>
          </cell>
          <cell r="H247" t="str">
            <v>Marconi</v>
          </cell>
          <cell r="I247" t="str">
            <v>Y</v>
          </cell>
          <cell r="J247" t="str">
            <v>Foster</v>
          </cell>
          <cell r="K247" t="str">
            <v>10 Trimmer Lane</v>
          </cell>
          <cell r="L247" t="str">
            <v>Westfield</v>
          </cell>
          <cell r="M247" t="str">
            <v>01085</v>
          </cell>
          <cell r="N247" t="str">
            <v>413-564-0711</v>
          </cell>
        </row>
        <row r="248">
          <cell r="A248" t="str">
            <v>Frankie</v>
          </cell>
          <cell r="B248" t="str">
            <v>Heather Smith</v>
          </cell>
          <cell r="C248" t="str">
            <v>PA</v>
          </cell>
          <cell r="E248" t="str">
            <v/>
          </cell>
          <cell r="G248" t="str">
            <v>Heather</v>
          </cell>
          <cell r="H248" t="str">
            <v>Smith</v>
          </cell>
          <cell r="J248" t="str">
            <v>Frankie</v>
          </cell>
        </row>
        <row r="249">
          <cell r="A249" t="str">
            <v>Freddie</v>
          </cell>
          <cell r="B249" t="str">
            <v>Sandra Walsh</v>
          </cell>
          <cell r="C249" t="str">
            <v>NJ</v>
          </cell>
          <cell r="D249" t="str">
            <v>X</v>
          </cell>
          <cell r="E249" t="str">
            <v>B</v>
          </cell>
          <cell r="F249" t="str">
            <v>B</v>
          </cell>
          <cell r="G249" t="str">
            <v>Sandra</v>
          </cell>
          <cell r="H249" t="str">
            <v>Walsh</v>
          </cell>
          <cell r="I249" t="str">
            <v>M</v>
          </cell>
          <cell r="J249" t="str">
            <v>Freddie</v>
          </cell>
          <cell r="K249" t="str">
            <v>1004 Terrace Blvd</v>
          </cell>
          <cell r="L249" t="str">
            <v>Ewing</v>
          </cell>
          <cell r="M249" t="str">
            <v>08618</v>
          </cell>
          <cell r="N249" t="str">
            <v>609-647-1996</v>
          </cell>
          <cell r="O249" t="str">
            <v>Whippet</v>
          </cell>
          <cell r="P249" t="str">
            <v>1 yr</v>
          </cell>
          <cell r="Q249" t="str">
            <v>41 lbs</v>
          </cell>
          <cell r="R249" t="str">
            <v>22 in</v>
          </cell>
          <cell r="S249" t="str">
            <v>M</v>
          </cell>
          <cell r="T249" t="str">
            <v>X</v>
          </cell>
          <cell r="V249" t="str">
            <v>renobeeno@comcast.net</v>
          </cell>
        </row>
        <row r="250">
          <cell r="A250" t="str">
            <v>Freddie / Heidi</v>
          </cell>
          <cell r="B250" t="str">
            <v>Heidi Van Hoy</v>
          </cell>
          <cell r="C250" t="str">
            <v>GA</v>
          </cell>
          <cell r="E250" t="str">
            <v>A</v>
          </cell>
          <cell r="G250" t="str">
            <v>Heidi</v>
          </cell>
          <cell r="H250" t="str">
            <v>Van Hoy</v>
          </cell>
          <cell r="J250" t="str">
            <v>Freddie</v>
          </cell>
          <cell r="K250" t="str">
            <v>2707 Wicklow Dr</v>
          </cell>
          <cell r="L250" t="str">
            <v>Augusta</v>
          </cell>
          <cell r="M250">
            <v>30909</v>
          </cell>
          <cell r="N250" t="str">
            <v>706-305-0984</v>
          </cell>
          <cell r="O250" t="str">
            <v>Border Collie</v>
          </cell>
          <cell r="P250" t="str">
            <v>7 yrs</v>
          </cell>
          <cell r="S250" t="str">
            <v>M</v>
          </cell>
          <cell r="V250" t="str">
            <v>bcsinflight@yahoo.com</v>
          </cell>
        </row>
        <row r="251">
          <cell r="A251" t="str">
            <v>Freddie / Robert</v>
          </cell>
          <cell r="B251" t="str">
            <v>Robert Van Hoy</v>
          </cell>
          <cell r="C251" t="str">
            <v>GA</v>
          </cell>
          <cell r="E251" t="str">
            <v>AA</v>
          </cell>
          <cell r="G251" t="str">
            <v>Robert</v>
          </cell>
          <cell r="H251" t="str">
            <v>Van Hoy</v>
          </cell>
          <cell r="J251" t="str">
            <v>Freddie</v>
          </cell>
          <cell r="K251" t="str">
            <v>2707 Wicklow Dr</v>
          </cell>
          <cell r="L251" t="str">
            <v>Augusta</v>
          </cell>
          <cell r="M251">
            <v>30909</v>
          </cell>
          <cell r="N251" t="str">
            <v>706-305-0984</v>
          </cell>
          <cell r="O251" t="str">
            <v>Border Collie</v>
          </cell>
          <cell r="P251" t="str">
            <v>7 yrs</v>
          </cell>
          <cell r="S251" t="str">
            <v>M</v>
          </cell>
          <cell r="V251" t="str">
            <v>bcsinflight@yahoo.com</v>
          </cell>
        </row>
        <row r="252">
          <cell r="A252" t="str">
            <v>Frenzy</v>
          </cell>
          <cell r="B252" t="str">
            <v>Laura O'Neill </v>
          </cell>
          <cell r="C252" t="str">
            <v>DE</v>
          </cell>
          <cell r="D252" t="str">
            <v>X</v>
          </cell>
          <cell r="E252" t="str">
            <v>B</v>
          </cell>
          <cell r="F252" t="str">
            <v>B</v>
          </cell>
          <cell r="G252" t="str">
            <v>Laura</v>
          </cell>
          <cell r="H252" t="str">
            <v>O'Neill </v>
          </cell>
          <cell r="I252" t="str">
            <v>M</v>
          </cell>
          <cell r="J252" t="str">
            <v>Frenzy</v>
          </cell>
          <cell r="K252" t="str">
            <v>28 Kelly Dr</v>
          </cell>
          <cell r="L252" t="str">
            <v>Bear</v>
          </cell>
          <cell r="M252">
            <v>19701</v>
          </cell>
          <cell r="N252" t="str">
            <v>302-521-9762</v>
          </cell>
          <cell r="O252" t="str">
            <v>Border/Staffie</v>
          </cell>
          <cell r="P252" t="str">
            <v>2 yrs</v>
          </cell>
          <cell r="S252" t="str">
            <v>M</v>
          </cell>
          <cell r="V252" t="str">
            <v>shualum@comcast.net</v>
          </cell>
        </row>
        <row r="253">
          <cell r="A253" t="str">
            <v>Frenzy / Blake</v>
          </cell>
          <cell r="B253" t="str">
            <v>Blake Kilbourne</v>
          </cell>
          <cell r="C253" t="str">
            <v>VA</v>
          </cell>
          <cell r="G253" t="str">
            <v>Blake</v>
          </cell>
          <cell r="H253" t="str">
            <v>Kilbourne</v>
          </cell>
          <cell r="J253" t="str">
            <v>Frenzy</v>
          </cell>
          <cell r="K253" t="str">
            <v>25 Nelson Maine</v>
          </cell>
          <cell r="L253" t="str">
            <v>Carrollton</v>
          </cell>
          <cell r="M253">
            <v>23314</v>
          </cell>
          <cell r="N253" t="str">
            <v>57-238-8162</v>
          </cell>
          <cell r="V253" t="str">
            <v>killerkilbourne@yahoo.com</v>
          </cell>
        </row>
        <row r="254">
          <cell r="A254" t="str">
            <v>Frenzy / Tracy</v>
          </cell>
          <cell r="B254" t="str">
            <v>Tracy Custer</v>
          </cell>
          <cell r="C254" t="str">
            <v>MO</v>
          </cell>
          <cell r="G254" t="str">
            <v>Tracy</v>
          </cell>
          <cell r="H254" t="str">
            <v>Custer</v>
          </cell>
          <cell r="J254" t="str">
            <v>Frenzy</v>
          </cell>
          <cell r="K254" t="str">
            <v>211 4-Square Drive</v>
          </cell>
          <cell r="L254" t="str">
            <v>Gray Summit</v>
          </cell>
          <cell r="M254">
            <v>63039</v>
          </cell>
          <cell r="N254" t="str">
            <v>513-254-7969</v>
          </cell>
          <cell r="O254" t="str">
            <v>ACD</v>
          </cell>
          <cell r="P254" t="str">
            <v>4 yrs</v>
          </cell>
          <cell r="Q254" t="str">
            <v>25 lbs</v>
          </cell>
          <cell r="R254" t="str">
            <v>16 in</v>
          </cell>
          <cell r="S254" t="str">
            <v>F</v>
          </cell>
          <cell r="V254" t="str">
            <v>tracycuster@ymail.com</v>
          </cell>
        </row>
        <row r="255">
          <cell r="A255" t="str">
            <v>Fritz</v>
          </cell>
          <cell r="B255" t="str">
            <v>Scott Houghton</v>
          </cell>
          <cell r="C255" t="str">
            <v>MD</v>
          </cell>
          <cell r="D255" t="str">
            <v>X</v>
          </cell>
          <cell r="E255" t="str">
            <v>B</v>
          </cell>
          <cell r="G255" t="str">
            <v>Scott</v>
          </cell>
          <cell r="H255" t="str">
            <v>Houghton</v>
          </cell>
          <cell r="I255" t="str">
            <v>M</v>
          </cell>
          <cell r="J255" t="str">
            <v>Fritz</v>
          </cell>
          <cell r="K255" t="str">
            <v>28610 Clarksburg Rd</v>
          </cell>
          <cell r="L255" t="str">
            <v>Damascus</v>
          </cell>
          <cell r="M255">
            <v>20872</v>
          </cell>
          <cell r="N255" t="str">
            <v>301-253-2593</v>
          </cell>
          <cell r="O255" t="str">
            <v>Border Collie</v>
          </cell>
          <cell r="P255" t="str">
            <v>3 yrs</v>
          </cell>
          <cell r="Q255" t="str">
            <v>31 lbs</v>
          </cell>
          <cell r="R255" t="str">
            <v>19 in</v>
          </cell>
          <cell r="S255" t="str">
            <v>M</v>
          </cell>
          <cell r="T255" t="str">
            <v>X</v>
          </cell>
          <cell r="V255" t="str">
            <v>scottydogz@mac.com</v>
          </cell>
        </row>
        <row r="256">
          <cell r="A256" t="str">
            <v>Frodo</v>
          </cell>
          <cell r="B256" t="str">
            <v>Sheilagh Sargent</v>
          </cell>
          <cell r="C256" t="str">
            <v>ON</v>
          </cell>
          <cell r="E256" t="str">
            <v>B</v>
          </cell>
          <cell r="G256" t="str">
            <v>Sheilagh</v>
          </cell>
          <cell r="H256" t="str">
            <v>Sargent</v>
          </cell>
          <cell r="I256" t="str">
            <v>S</v>
          </cell>
          <cell r="J256" t="str">
            <v>Frodo</v>
          </cell>
          <cell r="K256" t="str">
            <v>219 James St.</v>
          </cell>
          <cell r="L256" t="str">
            <v>Oshawa</v>
          </cell>
          <cell r="M256" t="str">
            <v>L1H4Y4</v>
          </cell>
          <cell r="N256" t="str">
            <v>905-723-9581</v>
          </cell>
          <cell r="V256" t="str">
            <v>sgtwoof@sympatico.ca</v>
          </cell>
        </row>
        <row r="257">
          <cell r="A257" t="str">
            <v>Frosty</v>
          </cell>
          <cell r="B257" t="str">
            <v>Lara Livergood</v>
          </cell>
          <cell r="C257" t="str">
            <v>PA</v>
          </cell>
          <cell r="E257" t="str">
            <v>B</v>
          </cell>
          <cell r="G257" t="str">
            <v>Lara</v>
          </cell>
          <cell r="H257" t="str">
            <v>Livergood</v>
          </cell>
          <cell r="J257" t="str">
            <v>Frosty</v>
          </cell>
          <cell r="K257" t="str">
            <v>160 Bobby Jones Dr</v>
          </cell>
          <cell r="L257" t="str">
            <v>Etters</v>
          </cell>
          <cell r="M257">
            <v>17319</v>
          </cell>
          <cell r="N257" t="str">
            <v>717-214-3764</v>
          </cell>
          <cell r="O257" t="str">
            <v>Australian Shepherd</v>
          </cell>
          <cell r="P257" t="str">
            <v>5.5 yrs</v>
          </cell>
          <cell r="Q257" t="str">
            <v>52 lbs</v>
          </cell>
          <cell r="R257" t="str">
            <v>20.25 in</v>
          </cell>
          <cell r="S257" t="str">
            <v>F</v>
          </cell>
          <cell r="V257" t="str">
            <v>roynlara@ptd.net</v>
          </cell>
        </row>
        <row r="258">
          <cell r="A258" t="str">
            <v>Frosty / Roy</v>
          </cell>
          <cell r="B258" t="str">
            <v>Roy Livergood</v>
          </cell>
          <cell r="C258" t="str">
            <v>PA</v>
          </cell>
          <cell r="E258" t="str">
            <v>B</v>
          </cell>
          <cell r="G258" t="str">
            <v>Roy</v>
          </cell>
          <cell r="H258" t="str">
            <v>Livergood</v>
          </cell>
          <cell r="I258" t="str">
            <v>A</v>
          </cell>
          <cell r="J258" t="str">
            <v>Frosty</v>
          </cell>
          <cell r="K258" t="str">
            <v>160 Bobby Jones Dr</v>
          </cell>
          <cell r="L258" t="str">
            <v>Etters</v>
          </cell>
          <cell r="M258">
            <v>17319</v>
          </cell>
          <cell r="N258" t="str">
            <v>717-932-4330</v>
          </cell>
          <cell r="O258" t="str">
            <v>Australian Shepherd</v>
          </cell>
          <cell r="P258" t="str">
            <v>5.5 yrs</v>
          </cell>
          <cell r="Q258" t="str">
            <v>52 lbs</v>
          </cell>
          <cell r="R258" t="str">
            <v>20.25 in</v>
          </cell>
          <cell r="S258" t="str">
            <v>F</v>
          </cell>
          <cell r="V258" t="str">
            <v>roynlara@ptd.net</v>
          </cell>
        </row>
        <row r="259">
          <cell r="A259" t="str">
            <v>Fuze / Erich</v>
          </cell>
          <cell r="B259" t="str">
            <v>Erich Steffensen</v>
          </cell>
          <cell r="C259" t="str">
            <v>NY</v>
          </cell>
          <cell r="D259" t="str">
            <v>X</v>
          </cell>
          <cell r="E259" t="str">
            <v>AA</v>
          </cell>
          <cell r="F259" t="str">
            <v>AA</v>
          </cell>
          <cell r="G259" t="str">
            <v>Erich</v>
          </cell>
          <cell r="H259" t="str">
            <v>Steffensen</v>
          </cell>
          <cell r="I259" t="str">
            <v>MN</v>
          </cell>
          <cell r="J259" t="str">
            <v>Fuze</v>
          </cell>
          <cell r="K259" t="str">
            <v>108 Horseshoe Rd</v>
          </cell>
          <cell r="L259" t="str">
            <v>Millbrook</v>
          </cell>
          <cell r="M259">
            <v>12545</v>
          </cell>
          <cell r="N259" t="str">
            <v>845-677-0141</v>
          </cell>
          <cell r="O259" t="str">
            <v>Mix</v>
          </cell>
          <cell r="P259" t="str">
            <v>1 yr</v>
          </cell>
          <cell r="Q259" t="str">
            <v>40 lbs</v>
          </cell>
          <cell r="S259" t="str">
            <v>M</v>
          </cell>
          <cell r="T259" t="str">
            <v>X</v>
          </cell>
          <cell r="V259" t="str">
            <v>5jrterich@optonline.net</v>
          </cell>
        </row>
        <row r="260">
          <cell r="A260" t="str">
            <v>Fuze / Frank</v>
          </cell>
          <cell r="B260" t="str">
            <v>Frank Kerchner</v>
          </cell>
          <cell r="G260" t="str">
            <v>Frank</v>
          </cell>
          <cell r="H260" t="str">
            <v>Kerchner</v>
          </cell>
          <cell r="J260" t="str">
            <v>Fuze</v>
          </cell>
          <cell r="K260" t="str">
            <v>116-B Kings Hwy</v>
          </cell>
          <cell r="L260" t="str">
            <v>Landing</v>
          </cell>
          <cell r="M260" t="str">
            <v>07850</v>
          </cell>
          <cell r="N260" t="str">
            <v>862-258-6339</v>
          </cell>
        </row>
        <row r="261">
          <cell r="A261" t="str">
            <v>Fuze / Kara</v>
          </cell>
          <cell r="B261" t="str">
            <v>Kara Steffensen</v>
          </cell>
          <cell r="C261" t="str">
            <v>NY</v>
          </cell>
          <cell r="D261" t="str">
            <v>X</v>
          </cell>
          <cell r="E261" t="str">
            <v>AA</v>
          </cell>
          <cell r="G261" t="str">
            <v>Kara</v>
          </cell>
          <cell r="H261" t="str">
            <v>Steffensen</v>
          </cell>
          <cell r="I261" t="str">
            <v>MN</v>
          </cell>
          <cell r="J261" t="str">
            <v>Fuze</v>
          </cell>
          <cell r="K261" t="str">
            <v>108 Horseshoe Rd</v>
          </cell>
          <cell r="L261" t="str">
            <v>Millbrook</v>
          </cell>
          <cell r="M261">
            <v>12545</v>
          </cell>
          <cell r="N261" t="str">
            <v>845-677-0141</v>
          </cell>
          <cell r="O261" t="str">
            <v>Mix</v>
          </cell>
          <cell r="P261" t="str">
            <v>1 yr</v>
          </cell>
          <cell r="Q261" t="str">
            <v>40 lbs</v>
          </cell>
          <cell r="S261" t="str">
            <v>M</v>
          </cell>
          <cell r="T261" t="str">
            <v>X</v>
          </cell>
          <cell r="V261" t="str">
            <v>ksteffensen@mccollisters.com</v>
          </cell>
        </row>
        <row r="262">
          <cell r="A262" t="str">
            <v>Gelert</v>
          </cell>
          <cell r="B262" t="str">
            <v>John Nieman</v>
          </cell>
          <cell r="E262" t="str">
            <v/>
          </cell>
          <cell r="G262" t="str">
            <v>John</v>
          </cell>
          <cell r="H262" t="str">
            <v>Nieman</v>
          </cell>
          <cell r="J262" t="str">
            <v>Gelert</v>
          </cell>
        </row>
        <row r="263">
          <cell r="A263" t="str">
            <v>G-Force</v>
          </cell>
          <cell r="B263" t="str">
            <v>Christin Ciardelli</v>
          </cell>
          <cell r="C263" t="str">
            <v>NJ</v>
          </cell>
          <cell r="E263" t="str">
            <v/>
          </cell>
          <cell r="G263" t="str">
            <v>Christin</v>
          </cell>
          <cell r="H263" t="str">
            <v>Ciardelli</v>
          </cell>
          <cell r="J263" t="str">
            <v>G-Force</v>
          </cell>
        </row>
        <row r="264">
          <cell r="A264" t="str">
            <v>Gig</v>
          </cell>
          <cell r="B264" t="str">
            <v>Melanie Griggs</v>
          </cell>
          <cell r="C264" t="str">
            <v>MD</v>
          </cell>
          <cell r="D264" t="str">
            <v>X</v>
          </cell>
          <cell r="G264" t="str">
            <v>Melanie</v>
          </cell>
          <cell r="H264" t="str">
            <v>Griggs</v>
          </cell>
          <cell r="J264" t="str">
            <v>Gig</v>
          </cell>
          <cell r="K264" t="str">
            <v>25230 Trunk Line Rd</v>
          </cell>
          <cell r="L264" t="str">
            <v>Henderson</v>
          </cell>
          <cell r="M264">
            <v>21640</v>
          </cell>
          <cell r="N264" t="str">
            <v>410-482-2636</v>
          </cell>
          <cell r="O264" t="str">
            <v>Jack Russell</v>
          </cell>
          <cell r="P264" t="str">
            <v>5 yrs</v>
          </cell>
          <cell r="S264" t="str">
            <v>F</v>
          </cell>
          <cell r="V264" t="str">
            <v>can.do.dogs@wildblue.net</v>
          </cell>
          <cell r="W264" t="str">
            <v>443-386-4968</v>
          </cell>
        </row>
        <row r="265">
          <cell r="A265" t="str">
            <v>Ginger</v>
          </cell>
          <cell r="B265" t="str">
            <v>Chris Vecchione</v>
          </cell>
          <cell r="C265" t="str">
            <v>PA</v>
          </cell>
          <cell r="E265" t="str">
            <v>A</v>
          </cell>
          <cell r="G265" t="str">
            <v>Chris</v>
          </cell>
          <cell r="H265" t="str">
            <v>Vecchione</v>
          </cell>
          <cell r="I265" t="str">
            <v>M</v>
          </cell>
          <cell r="J265" t="str">
            <v>Ginger</v>
          </cell>
          <cell r="K265" t="str">
            <v>113 White Oak Rd</v>
          </cell>
          <cell r="L265" t="str">
            <v>North Wales</v>
          </cell>
          <cell r="M265">
            <v>19454</v>
          </cell>
          <cell r="N265" t="str">
            <v>215-699-5309</v>
          </cell>
          <cell r="O265" t="str">
            <v>Labrador</v>
          </cell>
          <cell r="P265" t="str">
            <v>4.5 yrs</v>
          </cell>
          <cell r="Q265" t="str">
            <v>72 lbs</v>
          </cell>
          <cell r="S265" t="str">
            <v>F</v>
          </cell>
          <cell r="T265" t="str">
            <v>X</v>
          </cell>
          <cell r="V265" t="str">
            <v>krepeckyj@comcast.net</v>
          </cell>
        </row>
        <row r="266">
          <cell r="A266" t="str">
            <v>Gipper</v>
          </cell>
          <cell r="B266" t="str">
            <v>Mark Muir</v>
          </cell>
          <cell r="C266" t="str">
            <v>GA</v>
          </cell>
          <cell r="G266" t="str">
            <v>Mark</v>
          </cell>
          <cell r="H266" t="str">
            <v>Muir</v>
          </cell>
          <cell r="J266" t="str">
            <v>Gipper</v>
          </cell>
          <cell r="K266" t="str">
            <v>1416 West Road</v>
          </cell>
          <cell r="L266" t="str">
            <v>Willamson</v>
          </cell>
          <cell r="M266">
            <v>30292</v>
          </cell>
          <cell r="N266" t="str">
            <v>770-884-5590</v>
          </cell>
          <cell r="O266" t="str">
            <v>Border Collie</v>
          </cell>
          <cell r="P266" t="str">
            <v>5 yrs</v>
          </cell>
          <cell r="S266" t="str">
            <v>M</v>
          </cell>
          <cell r="V266" t="str">
            <v>nd1muir@yahoo.com</v>
          </cell>
          <cell r="W266" t="str">
            <v>404-472-7880</v>
          </cell>
        </row>
        <row r="267">
          <cell r="A267" t="str">
            <v>Gipper / Stacey</v>
          </cell>
          <cell r="B267" t="str">
            <v>Stacey Muir</v>
          </cell>
          <cell r="C267" t="str">
            <v>GA</v>
          </cell>
          <cell r="G267" t="str">
            <v>Stacey</v>
          </cell>
          <cell r="H267" t="str">
            <v>Muir</v>
          </cell>
          <cell r="J267" t="str">
            <v>Gipper</v>
          </cell>
          <cell r="K267" t="str">
            <v>1416 West Road</v>
          </cell>
          <cell r="L267" t="str">
            <v>Willamson</v>
          </cell>
          <cell r="M267">
            <v>30292</v>
          </cell>
          <cell r="N267" t="str">
            <v>770-884-5590</v>
          </cell>
          <cell r="O267" t="str">
            <v>Border Collie</v>
          </cell>
          <cell r="P267" t="str">
            <v>5 yrs</v>
          </cell>
          <cell r="S267" t="str">
            <v>M</v>
          </cell>
          <cell r="V267" t="str">
            <v>stacey.statonmechanical@yahoo.com</v>
          </cell>
          <cell r="W267" t="str">
            <v>404-472-7880</v>
          </cell>
        </row>
        <row r="268">
          <cell r="A268" t="str">
            <v>Goldie</v>
          </cell>
          <cell r="B268" t="str">
            <v>Frank Kerchner</v>
          </cell>
          <cell r="C268" t="str">
            <v>NJ</v>
          </cell>
          <cell r="E268" t="str">
            <v>A</v>
          </cell>
          <cell r="G268" t="str">
            <v>Frank</v>
          </cell>
          <cell r="H268" t="str">
            <v>Kerchner</v>
          </cell>
          <cell r="I268" t="str">
            <v>Y</v>
          </cell>
          <cell r="J268" t="str">
            <v>Goldie</v>
          </cell>
          <cell r="K268" t="str">
            <v>116-B Kings Hwy</v>
          </cell>
          <cell r="L268" t="str">
            <v>Landing</v>
          </cell>
          <cell r="M268" t="str">
            <v>07850</v>
          </cell>
          <cell r="N268" t="str">
            <v>862-258-6339</v>
          </cell>
          <cell r="O268" t="str">
            <v>Golder Ret / Collie</v>
          </cell>
          <cell r="P268" t="str">
            <v>12 yrs</v>
          </cell>
          <cell r="Q268" t="str">
            <v>48 lbs</v>
          </cell>
          <cell r="S268" t="str">
            <v>F</v>
          </cell>
          <cell r="T268" t="str">
            <v>X</v>
          </cell>
        </row>
        <row r="269">
          <cell r="A269" t="str">
            <v>Goose</v>
          </cell>
          <cell r="B269" t="str">
            <v>Heather Gallagher</v>
          </cell>
          <cell r="C269" t="str">
            <v>ON</v>
          </cell>
          <cell r="G269" t="str">
            <v>Heather</v>
          </cell>
          <cell r="H269" t="str">
            <v>Gallagher</v>
          </cell>
          <cell r="I269" t="str">
            <v>ADDCO</v>
          </cell>
          <cell r="J269" t="str">
            <v>Goose</v>
          </cell>
          <cell r="K269" t="str">
            <v>4290 Ivy Acres Road</v>
          </cell>
          <cell r="L269" t="str">
            <v>Arnprior</v>
          </cell>
          <cell r="M269" t="str">
            <v>K7S 3G7</v>
          </cell>
          <cell r="N269" t="str">
            <v>613.623.0824</v>
          </cell>
          <cell r="O269" t="str">
            <v>BC</v>
          </cell>
          <cell r="P269" t="str">
            <v>5yrs</v>
          </cell>
          <cell r="Q269" t="str">
            <v>58lbs</v>
          </cell>
          <cell r="V269" t="str">
            <v>getyourgroomon@gmail.com</v>
          </cell>
        </row>
        <row r="270">
          <cell r="A270" t="str">
            <v>Gracie</v>
          </cell>
          <cell r="B270" t="str">
            <v>Jessica Davis</v>
          </cell>
          <cell r="C270" t="str">
            <v>NH</v>
          </cell>
          <cell r="G270" t="str">
            <v>Jessica</v>
          </cell>
          <cell r="H270" t="str">
            <v>Davis</v>
          </cell>
          <cell r="I270" t="str">
            <v>W</v>
          </cell>
          <cell r="J270" t="str">
            <v>Gracie</v>
          </cell>
          <cell r="K270" t="str">
            <v>60 Depot St</v>
          </cell>
          <cell r="L270" t="str">
            <v>Andover</v>
          </cell>
          <cell r="M270" t="str">
            <v>03216</v>
          </cell>
          <cell r="N270" t="str">
            <v>603-244-9434</v>
          </cell>
          <cell r="O270" t="str">
            <v>Cattle Dog/BC Mix</v>
          </cell>
          <cell r="S270" t="str">
            <v>F</v>
          </cell>
          <cell r="V270" t="str">
            <v>nhaussiemom@yahoo.com</v>
          </cell>
        </row>
        <row r="271">
          <cell r="A271" t="str">
            <v>Gracie Lou</v>
          </cell>
          <cell r="B271" t="str">
            <v>Frank Montgomery</v>
          </cell>
          <cell r="C271" t="str">
            <v>MD</v>
          </cell>
          <cell r="D271" t="str">
            <v>X</v>
          </cell>
          <cell r="E271" t="str">
            <v>A</v>
          </cell>
          <cell r="F271" t="str">
            <v>A</v>
          </cell>
          <cell r="G271" t="str">
            <v>Frank</v>
          </cell>
          <cell r="H271" t="str">
            <v>Montgomery</v>
          </cell>
          <cell r="I271" t="str">
            <v>M</v>
          </cell>
          <cell r="J271" t="str">
            <v>Gracie Lou</v>
          </cell>
          <cell r="K271" t="str">
            <v>1120 Tyler Avenue</v>
          </cell>
          <cell r="L271" t="str">
            <v>Annapolis</v>
          </cell>
          <cell r="M271">
            <v>21403</v>
          </cell>
          <cell r="N271" t="str">
            <v>410-263-7128</v>
          </cell>
          <cell r="O271" t="str">
            <v>Australian Shepherd</v>
          </cell>
          <cell r="P271" t="str">
            <v>5 yrs</v>
          </cell>
          <cell r="Q271" t="str">
            <v>20 lbs</v>
          </cell>
          <cell r="R271" t="str">
            <v>14 in</v>
          </cell>
          <cell r="S271" t="str">
            <v>F</v>
          </cell>
          <cell r="T271" t="str">
            <v>X</v>
          </cell>
          <cell r="V271" t="str">
            <v>discnspot@aol.com</v>
          </cell>
        </row>
        <row r="272">
          <cell r="A272" t="str">
            <v>Gracie Lou / MAC</v>
          </cell>
          <cell r="B272" t="str">
            <v>Mackenzie Alexander</v>
          </cell>
          <cell r="C272" t="str">
            <v>ON</v>
          </cell>
          <cell r="G272" t="str">
            <v>Mackenzie</v>
          </cell>
          <cell r="H272" t="str">
            <v>Alexander</v>
          </cell>
          <cell r="I272" t="str">
            <v>SODH</v>
          </cell>
          <cell r="J272" t="str">
            <v>Gracie Lou</v>
          </cell>
          <cell r="K272" t="str">
            <v>37 MONKTON AVE</v>
          </cell>
          <cell r="L272" t="str">
            <v>ETOBICOKE</v>
          </cell>
          <cell r="M272" t="str">
            <v>M8Z4N1</v>
          </cell>
          <cell r="N272" t="str">
            <v>416-436-7187</v>
          </cell>
          <cell r="O272" t="str">
            <v>Australian Shepherd</v>
          </cell>
          <cell r="P272" t="str">
            <v>5yrs</v>
          </cell>
          <cell r="Q272" t="str">
            <v>20 lbs</v>
          </cell>
          <cell r="R272" t="str">
            <v>14 in</v>
          </cell>
          <cell r="S272" t="str">
            <v>F</v>
          </cell>
          <cell r="V272" t="str">
            <v>DENALEXANDER@DELOITTE.CA</v>
          </cell>
        </row>
        <row r="273">
          <cell r="A273" t="str">
            <v>Gracie Lou / Ray</v>
          </cell>
          <cell r="B273" t="str">
            <v>Ray Lowman</v>
          </cell>
          <cell r="C273" t="str">
            <v>MD</v>
          </cell>
          <cell r="D273" t="str">
            <v>X</v>
          </cell>
          <cell r="E273" t="str">
            <v>B</v>
          </cell>
          <cell r="G273" t="str">
            <v>Ray</v>
          </cell>
          <cell r="H273" t="str">
            <v>Lowman</v>
          </cell>
          <cell r="I273" t="str">
            <v>M</v>
          </cell>
          <cell r="J273" t="str">
            <v>Gracie Lou</v>
          </cell>
          <cell r="K273" t="str">
            <v>1120 Tyler Avenue</v>
          </cell>
          <cell r="L273" t="str">
            <v>Annapolis</v>
          </cell>
          <cell r="M273">
            <v>21403</v>
          </cell>
          <cell r="N273" t="str">
            <v>410-263-7128</v>
          </cell>
          <cell r="O273" t="str">
            <v>Australian Shepherd</v>
          </cell>
          <cell r="P273" t="str">
            <v>5 yrs</v>
          </cell>
          <cell r="Q273" t="str">
            <v>20 lbs</v>
          </cell>
          <cell r="R273" t="str">
            <v>14 in</v>
          </cell>
          <cell r="S273" t="str">
            <v>F</v>
          </cell>
          <cell r="T273" t="str">
            <v>X</v>
          </cell>
          <cell r="V273" t="str">
            <v>H2OKOIBOI@aol.com</v>
          </cell>
        </row>
        <row r="274">
          <cell r="A274" t="str">
            <v>Gwenn</v>
          </cell>
          <cell r="B274" t="str">
            <v>Shadrah Treat</v>
          </cell>
          <cell r="C274" t="str">
            <v>VT</v>
          </cell>
          <cell r="G274" t="str">
            <v>Shadrah</v>
          </cell>
          <cell r="H274" t="str">
            <v>Treat</v>
          </cell>
          <cell r="I274" t="str">
            <v>G</v>
          </cell>
          <cell r="J274" t="str">
            <v>Dexter</v>
          </cell>
          <cell r="K274" t="str">
            <v>12 North St</v>
          </cell>
          <cell r="L274" t="str">
            <v>Essex Junction</v>
          </cell>
          <cell r="M274" t="str">
            <v>05452</v>
          </cell>
          <cell r="N274" t="str">
            <v>(802)338-1459</v>
          </cell>
          <cell r="O274" t="str">
            <v>BC</v>
          </cell>
          <cell r="V274" t="str">
            <v>treat110174@yahoo.com</v>
          </cell>
        </row>
        <row r="275">
          <cell r="A275" t="str">
            <v>Halley</v>
          </cell>
          <cell r="B275" t="str">
            <v>Dan Rioux</v>
          </cell>
          <cell r="C275" t="str">
            <v>CT</v>
          </cell>
          <cell r="E275" t="str">
            <v>AA</v>
          </cell>
          <cell r="F275" t="str">
            <v>AA</v>
          </cell>
          <cell r="G275" t="str">
            <v>Dan</v>
          </cell>
          <cell r="H275" t="str">
            <v>Rioux</v>
          </cell>
          <cell r="I275" t="str">
            <v>Y</v>
          </cell>
          <cell r="J275" t="str">
            <v>Halley</v>
          </cell>
        </row>
        <row r="276">
          <cell r="A276" t="str">
            <v>Hannah</v>
          </cell>
          <cell r="B276" t="str">
            <v>Jackie Parkin</v>
          </cell>
          <cell r="C276" t="str">
            <v>ON</v>
          </cell>
          <cell r="G276" t="str">
            <v>Jackie</v>
          </cell>
          <cell r="H276" t="str">
            <v>Parkin</v>
          </cell>
          <cell r="I276" t="str">
            <v>S</v>
          </cell>
          <cell r="J276" t="str">
            <v>Hannah</v>
          </cell>
          <cell r="K276" t="str">
            <v>1625 Norfolk Cty Rd 19 E    </v>
          </cell>
          <cell r="L276" t="str">
            <v>Wilsonville</v>
          </cell>
          <cell r="M276" t="str">
            <v>NOE-1E0</v>
          </cell>
          <cell r="N276" t="str">
            <v>519-443-0137 </v>
          </cell>
          <cell r="V276" t="str">
            <v>besslin@sympatico.ca</v>
          </cell>
        </row>
        <row r="277">
          <cell r="A277" t="str">
            <v>Harley</v>
          </cell>
          <cell r="B277" t="str">
            <v>Julie Ketturen</v>
          </cell>
          <cell r="C277" t="str">
            <v>CT</v>
          </cell>
          <cell r="E277" t="str">
            <v>B</v>
          </cell>
          <cell r="G277" t="str">
            <v>Julie</v>
          </cell>
          <cell r="H277" t="str">
            <v>Ketturen</v>
          </cell>
          <cell r="I277" t="str">
            <v>Y</v>
          </cell>
          <cell r="J277" t="str">
            <v>Harley</v>
          </cell>
          <cell r="K277" t="str">
            <v>102 Mallett Lane</v>
          </cell>
          <cell r="L277" t="str">
            <v>New Milford</v>
          </cell>
          <cell r="M277" t="str">
            <v>06776</v>
          </cell>
          <cell r="N277" t="str">
            <v>203-482-6191</v>
          </cell>
          <cell r="O277" t="str">
            <v>Australian Shepherd</v>
          </cell>
          <cell r="P277" t="str">
            <v>3 yrs</v>
          </cell>
          <cell r="S277" t="str">
            <v>F</v>
          </cell>
          <cell r="V277" t="str">
            <v>Inspiredsky@yahoo.com</v>
          </cell>
        </row>
        <row r="278">
          <cell r="A278" t="str">
            <v>Harley Davidson</v>
          </cell>
          <cell r="B278" t="str">
            <v>Lawrence Frederick</v>
          </cell>
          <cell r="C278" t="str">
            <v>FL</v>
          </cell>
          <cell r="G278" t="str">
            <v>Lawrence</v>
          </cell>
          <cell r="H278" t="str">
            <v>Frederick</v>
          </cell>
          <cell r="J278" t="str">
            <v>Harley Davidson</v>
          </cell>
          <cell r="K278" t="str">
            <v>216 Martell Court</v>
          </cell>
          <cell r="L278" t="str">
            <v>Jacksonville</v>
          </cell>
          <cell r="M278">
            <v>32259</v>
          </cell>
          <cell r="N278" t="str">
            <v>904-910-1351</v>
          </cell>
          <cell r="O278" t="str">
            <v>Border Collie</v>
          </cell>
          <cell r="P278" t="str">
            <v>7 yrs</v>
          </cell>
          <cell r="Q278" t="str">
            <v>49 lbs</v>
          </cell>
          <cell r="S278" t="str">
            <v>M</v>
          </cell>
          <cell r="V278" t="str">
            <v>lawrence@k9frisbee.com</v>
          </cell>
        </row>
        <row r="279">
          <cell r="A279" t="str">
            <v>Harmony</v>
          </cell>
          <cell r="B279" t="str">
            <v>Bill Lupone</v>
          </cell>
          <cell r="C279" t="str">
            <v>CT</v>
          </cell>
          <cell r="E279" t="str">
            <v>AA</v>
          </cell>
          <cell r="G279" t="str">
            <v>Bill</v>
          </cell>
          <cell r="H279" t="str">
            <v>Lupone</v>
          </cell>
          <cell r="J279" t="str">
            <v>Harmony</v>
          </cell>
          <cell r="K279" t="str">
            <v>702 Hanover rd</v>
          </cell>
          <cell r="L279" t="str">
            <v>Meriden</v>
          </cell>
          <cell r="M279" t="str">
            <v>06451</v>
          </cell>
          <cell r="O279" t="str">
            <v>Aussie</v>
          </cell>
          <cell r="P279" t="str">
            <v>3 yrs</v>
          </cell>
          <cell r="S279" t="str">
            <v>F</v>
          </cell>
          <cell r="V279" t="str">
            <v>howsthedog@sbcglobal.net</v>
          </cell>
        </row>
        <row r="280">
          <cell r="A280" t="str">
            <v>Harmony / Bonnie</v>
          </cell>
          <cell r="B280" t="str">
            <v>Bonnie Lupone</v>
          </cell>
          <cell r="C280" t="str">
            <v>CT</v>
          </cell>
          <cell r="E280" t="str">
            <v>A</v>
          </cell>
          <cell r="G280" t="str">
            <v>Bonnie</v>
          </cell>
          <cell r="H280" t="str">
            <v>Lupone</v>
          </cell>
          <cell r="J280" t="str">
            <v>Harmony</v>
          </cell>
          <cell r="K280" t="str">
            <v>702 Hanover rd</v>
          </cell>
          <cell r="L280" t="str">
            <v>Meriden</v>
          </cell>
          <cell r="M280" t="str">
            <v>06451</v>
          </cell>
          <cell r="O280" t="str">
            <v>Aussie</v>
          </cell>
          <cell r="P280" t="str">
            <v>3 yrs</v>
          </cell>
          <cell r="S280" t="str">
            <v>F</v>
          </cell>
          <cell r="V280" t="str">
            <v>howsthedog@sbcglobal.net</v>
          </cell>
        </row>
        <row r="281">
          <cell r="A281" t="str">
            <v>Harper / Evan</v>
          </cell>
          <cell r="B281" t="str">
            <v>Evan Marcus</v>
          </cell>
          <cell r="C281" t="str">
            <v>MD</v>
          </cell>
          <cell r="E281" t="str">
            <v/>
          </cell>
          <cell r="G281" t="str">
            <v>Evan</v>
          </cell>
          <cell r="H281" t="str">
            <v>Marcus</v>
          </cell>
          <cell r="J281" t="str">
            <v>Harper</v>
          </cell>
        </row>
        <row r="282">
          <cell r="A282" t="str">
            <v>Harper / Karen</v>
          </cell>
          <cell r="B282" t="str">
            <v>Karen Karos</v>
          </cell>
          <cell r="C282" t="str">
            <v>MD</v>
          </cell>
          <cell r="E282" t="str">
            <v/>
          </cell>
          <cell r="G282" t="str">
            <v>Karen</v>
          </cell>
          <cell r="H282" t="str">
            <v>Karos</v>
          </cell>
          <cell r="J282" t="str">
            <v>Harper</v>
          </cell>
        </row>
        <row r="283">
          <cell r="A283" t="str">
            <v>Harvey</v>
          </cell>
          <cell r="B283" t="str">
            <v>Sheilagh Sargent</v>
          </cell>
          <cell r="C283" t="str">
            <v>ON</v>
          </cell>
          <cell r="E283" t="str">
            <v>B</v>
          </cell>
          <cell r="F283" t="str">
            <v>B</v>
          </cell>
          <cell r="G283" t="str">
            <v>Sheilagh</v>
          </cell>
          <cell r="H283" t="str">
            <v>Sargent</v>
          </cell>
          <cell r="I283" t="str">
            <v>S</v>
          </cell>
          <cell r="J283" t="str">
            <v>Harvey</v>
          </cell>
          <cell r="K283" t="str">
            <v>219 James St.</v>
          </cell>
          <cell r="L283" t="str">
            <v>Oshawa</v>
          </cell>
          <cell r="M283" t="str">
            <v>L1H4Y4</v>
          </cell>
          <cell r="N283" t="str">
            <v>905-723-9581</v>
          </cell>
          <cell r="V283" t="str">
            <v>sgtwoof@sympatico.ca</v>
          </cell>
        </row>
        <row r="284">
          <cell r="A284" t="str">
            <v>Hayes</v>
          </cell>
          <cell r="B284" t="str">
            <v>Greg Trauthwein</v>
          </cell>
          <cell r="C284" t="str">
            <v>NY</v>
          </cell>
          <cell r="E284" t="str">
            <v>B</v>
          </cell>
          <cell r="G284" t="str">
            <v>Greg</v>
          </cell>
          <cell r="H284" t="str">
            <v>Trauthwein</v>
          </cell>
          <cell r="J284" t="str">
            <v>Hayes</v>
          </cell>
          <cell r="K284" t="str">
            <v>489 Bayport Ave.</v>
          </cell>
          <cell r="L284" t="str">
            <v>Bayport</v>
          </cell>
          <cell r="M284">
            <v>11705</v>
          </cell>
          <cell r="N284" t="str">
            <v>516-810-7405</v>
          </cell>
          <cell r="O284" t="str">
            <v>Chocolate Lab</v>
          </cell>
          <cell r="V284" t="str">
            <v>gtrauthwein@aol.com</v>
          </cell>
          <cell r="X284" t="str">
            <v>Dawn Trauthwein</v>
          </cell>
        </row>
        <row r="285">
          <cell r="A285" t="str">
            <v>Heidi</v>
          </cell>
          <cell r="B285" t="str">
            <v>Laura Swasey</v>
          </cell>
          <cell r="C285" t="str">
            <v>NY</v>
          </cell>
          <cell r="E285" t="str">
            <v>B</v>
          </cell>
          <cell r="G285" t="str">
            <v>Laura</v>
          </cell>
          <cell r="H285" t="str">
            <v>Swasey</v>
          </cell>
          <cell r="J285" t="str">
            <v>Heidi</v>
          </cell>
          <cell r="K285" t="str">
            <v>46 Loop Dr.</v>
          </cell>
          <cell r="L285" t="str">
            <v>Sayville</v>
          </cell>
          <cell r="M285">
            <v>11782</v>
          </cell>
          <cell r="N285" t="str">
            <v>631-563-3764</v>
          </cell>
          <cell r="O285" t="str">
            <v>German Shepherd</v>
          </cell>
          <cell r="P285" t="str">
            <v>2.5 yrs</v>
          </cell>
          <cell r="S285" t="str">
            <v>F</v>
          </cell>
          <cell r="T285" t="str">
            <v>X</v>
          </cell>
          <cell r="V285" t="str">
            <v>swasey70@aol.com</v>
          </cell>
        </row>
        <row r="286">
          <cell r="A286" t="str">
            <v>Hilton</v>
          </cell>
          <cell r="B286" t="str">
            <v>Susanne Parks</v>
          </cell>
          <cell r="C286" t="str">
            <v>MD</v>
          </cell>
          <cell r="G286" t="str">
            <v>Susanne</v>
          </cell>
          <cell r="H286" t="str">
            <v>Parks</v>
          </cell>
          <cell r="I286" t="str">
            <v>M</v>
          </cell>
          <cell r="J286" t="str">
            <v>Hilton</v>
          </cell>
          <cell r="K286" t="str">
            <v>5162 Ilchester Road</v>
          </cell>
          <cell r="L286" t="str">
            <v>Ellicott City</v>
          </cell>
          <cell r="M286">
            <v>21043</v>
          </cell>
          <cell r="N286" t="str">
            <v>410-788-4618</v>
          </cell>
          <cell r="V286" t="str">
            <v>Stewey5666@yahoo.com</v>
          </cell>
        </row>
        <row r="287">
          <cell r="A287" t="str">
            <v>Hippie Chick</v>
          </cell>
          <cell r="B287" t="str">
            <v>David Gosch</v>
          </cell>
          <cell r="C287" t="str">
            <v>MD</v>
          </cell>
          <cell r="D287" t="str">
            <v>X</v>
          </cell>
          <cell r="E287" t="str">
            <v>AA</v>
          </cell>
          <cell r="F287" t="str">
            <v>AA</v>
          </cell>
          <cell r="G287" t="str">
            <v>David</v>
          </cell>
          <cell r="H287" t="str">
            <v>Gosch</v>
          </cell>
          <cell r="I287" t="str">
            <v>M</v>
          </cell>
          <cell r="J287" t="str">
            <v>Hippie Chick</v>
          </cell>
          <cell r="K287" t="str">
            <v>5909 Baltimore St.</v>
          </cell>
          <cell r="L287" t="str">
            <v>Gwynn Oak</v>
          </cell>
          <cell r="M287">
            <v>21207</v>
          </cell>
          <cell r="N287" t="str">
            <v>410-913-8116</v>
          </cell>
          <cell r="O287" t="str">
            <v>Australian Shepherd</v>
          </cell>
          <cell r="P287" t="str">
            <v>3 Yrs</v>
          </cell>
          <cell r="S287" t="str">
            <v>F</v>
          </cell>
          <cell r="V287" t="str">
            <v>davidg@chapelvalley.com</v>
          </cell>
          <cell r="X287" t="str">
            <v>Blake Kilbourne</v>
          </cell>
          <cell r="Y287" t="str">
            <v>X</v>
          </cell>
          <cell r="Z287" t="str">
            <v>X</v>
          </cell>
          <cell r="AA287" t="str">
            <v>X</v>
          </cell>
          <cell r="AB287" t="str">
            <v>X</v>
          </cell>
          <cell r="AC287" t="str">
            <v>X</v>
          </cell>
        </row>
        <row r="288">
          <cell r="A288" t="str">
            <v>Hippie Chick / Erin</v>
          </cell>
          <cell r="B288" t="str">
            <v>Erin Briggs</v>
          </cell>
          <cell r="C288" t="str">
            <v>PA</v>
          </cell>
          <cell r="G288" t="str">
            <v>Erin</v>
          </cell>
          <cell r="H288" t="str">
            <v>Briggs</v>
          </cell>
          <cell r="J288" t="str">
            <v>Hippie Chick</v>
          </cell>
          <cell r="K288" t="str">
            <v>51 Ski Run Trail</v>
          </cell>
          <cell r="L288" t="str">
            <v>Fairfield</v>
          </cell>
          <cell r="M288">
            <v>17320</v>
          </cell>
          <cell r="N288" t="str">
            <v>717-642-8141</v>
          </cell>
          <cell r="O288" t="str">
            <v>Australian Shepherd</v>
          </cell>
          <cell r="P288" t="str">
            <v>3 yrs</v>
          </cell>
          <cell r="S288" t="str">
            <v>F</v>
          </cell>
          <cell r="V288" t="str">
            <v>melanieb@chapelvalley.com</v>
          </cell>
        </row>
        <row r="289">
          <cell r="A289" t="str">
            <v>Hogan</v>
          </cell>
          <cell r="B289" t="str">
            <v>Wendy Grandman</v>
          </cell>
          <cell r="C289" t="str">
            <v>ON</v>
          </cell>
          <cell r="E289" t="str">
            <v>AA</v>
          </cell>
          <cell r="G289" t="str">
            <v>Wendy</v>
          </cell>
          <cell r="H289" t="str">
            <v>Grandman</v>
          </cell>
          <cell r="I289" t="str">
            <v>S</v>
          </cell>
          <cell r="J289" t="str">
            <v>Hogan</v>
          </cell>
          <cell r="K289" t="str">
            <v>0203 First Line</v>
          </cell>
          <cell r="L289" t="str">
            <v>Elora</v>
          </cell>
          <cell r="N289" t="str">
            <v>519 846 5193</v>
          </cell>
          <cell r="O289" t="str">
            <v>BC</v>
          </cell>
          <cell r="V289" t="str">
            <v>wendy_catchadisc@live.ca</v>
          </cell>
        </row>
        <row r="290">
          <cell r="A290" t="str">
            <v>Hollie</v>
          </cell>
          <cell r="B290" t="str">
            <v>Kathy Kendall</v>
          </cell>
          <cell r="C290" t="str">
            <v>Can</v>
          </cell>
          <cell r="G290" t="str">
            <v>Kathy</v>
          </cell>
          <cell r="H290" t="str">
            <v>Kendall</v>
          </cell>
          <cell r="I290" t="str">
            <v>S</v>
          </cell>
          <cell r="J290" t="str">
            <v>Hollie</v>
          </cell>
        </row>
        <row r="291">
          <cell r="A291" t="str">
            <v>Holly</v>
          </cell>
          <cell r="B291" t="str">
            <v>Jimmy Howell</v>
          </cell>
          <cell r="C291" t="str">
            <v>VA</v>
          </cell>
          <cell r="D291" t="str">
            <v>X</v>
          </cell>
          <cell r="E291" t="str">
            <v>B</v>
          </cell>
          <cell r="G291" t="str">
            <v>Jimmy</v>
          </cell>
          <cell r="H291" t="str">
            <v>Howell</v>
          </cell>
          <cell r="I291" t="str">
            <v>M</v>
          </cell>
          <cell r="J291" t="str">
            <v>Holly</v>
          </cell>
          <cell r="K291" t="str">
            <v>9122 Heritage Dr.</v>
          </cell>
          <cell r="L291" t="str">
            <v>Culpeper</v>
          </cell>
          <cell r="M291">
            <v>22701</v>
          </cell>
          <cell r="N291" t="str">
            <v>540-547-2649</v>
          </cell>
          <cell r="O291" t="str">
            <v>Border Collie</v>
          </cell>
          <cell r="P291" t="str">
            <v>4 yrs</v>
          </cell>
          <cell r="Q291" t="str">
            <v>42 lbs</v>
          </cell>
          <cell r="S291" t="str">
            <v>F</v>
          </cell>
          <cell r="V291" t="str">
            <v>Jimmys57chevy@hotmail.com</v>
          </cell>
        </row>
        <row r="292">
          <cell r="A292" t="str">
            <v>Holly / Janeen</v>
          </cell>
          <cell r="B292" t="str">
            <v>Janeen Hair</v>
          </cell>
          <cell r="C292" t="str">
            <v>VA</v>
          </cell>
          <cell r="D292" t="str">
            <v>X</v>
          </cell>
          <cell r="E292" t="str">
            <v>B</v>
          </cell>
          <cell r="G292" t="str">
            <v>Janeen</v>
          </cell>
          <cell r="H292" t="str">
            <v>Hair</v>
          </cell>
          <cell r="J292" t="str">
            <v>Holly</v>
          </cell>
          <cell r="K292" t="str">
            <v>11789 Primer Ct.</v>
          </cell>
          <cell r="L292" t="str">
            <v>Woodbridge</v>
          </cell>
          <cell r="M292">
            <v>22192</v>
          </cell>
          <cell r="N292" t="str">
            <v>703-582-8148</v>
          </cell>
          <cell r="O292" t="str">
            <v>Border Collie</v>
          </cell>
          <cell r="P292" t="str">
            <v>4.5 yrs</v>
          </cell>
          <cell r="Q292" t="str">
            <v>33 lbs</v>
          </cell>
          <cell r="R292" t="str">
            <v>19.5 in</v>
          </cell>
          <cell r="S292" t="str">
            <v>F</v>
          </cell>
          <cell r="V292" t="str">
            <v>16paws@kih.net</v>
          </cell>
          <cell r="W292" t="str">
            <v>703-580-1146</v>
          </cell>
        </row>
        <row r="293">
          <cell r="A293" t="str">
            <v>Homer</v>
          </cell>
          <cell r="B293" t="str">
            <v>Sheilagh Sargent</v>
          </cell>
          <cell r="C293" t="str">
            <v>ON</v>
          </cell>
          <cell r="E293" t="str">
            <v>B</v>
          </cell>
          <cell r="F293" t="str">
            <v>B</v>
          </cell>
          <cell r="G293" t="str">
            <v>Sheilagh</v>
          </cell>
          <cell r="H293" t="str">
            <v>Sargent</v>
          </cell>
          <cell r="I293" t="str">
            <v>S</v>
          </cell>
          <cell r="J293" t="str">
            <v>Homer</v>
          </cell>
          <cell r="K293" t="str">
            <v>219 James St.</v>
          </cell>
          <cell r="L293" t="str">
            <v>Oshawa</v>
          </cell>
          <cell r="M293" t="str">
            <v>L1H4Y4</v>
          </cell>
          <cell r="N293" t="str">
            <v>905-723-9581</v>
          </cell>
          <cell r="V293" t="str">
            <v>sgtwoof@sympatico.ca</v>
          </cell>
        </row>
        <row r="294">
          <cell r="A294" t="str">
            <v>Houston</v>
          </cell>
          <cell r="B294" t="str">
            <v>Gail Mirabella</v>
          </cell>
          <cell r="C294" t="str">
            <v>NJ</v>
          </cell>
          <cell r="G294" t="str">
            <v>Gail</v>
          </cell>
          <cell r="H294" t="str">
            <v>Mirabella</v>
          </cell>
          <cell r="J294" t="str">
            <v>Houston</v>
          </cell>
        </row>
        <row r="295">
          <cell r="A295" t="str">
            <v>Huckabee</v>
          </cell>
          <cell r="B295" t="str">
            <v>Melissa Paine</v>
          </cell>
          <cell r="C295" t="str">
            <v>VA</v>
          </cell>
          <cell r="G295" t="str">
            <v>Melissa</v>
          </cell>
          <cell r="H295" t="str">
            <v>Paine</v>
          </cell>
          <cell r="J295" t="str">
            <v>Huckabee</v>
          </cell>
          <cell r="K295" t="str">
            <v>3704 Larchmont Drive</v>
          </cell>
          <cell r="L295" t="str">
            <v>Annandale</v>
          </cell>
          <cell r="M295">
            <v>22003</v>
          </cell>
          <cell r="N295" t="str">
            <v>703-992-9007</v>
          </cell>
          <cell r="O295" t="str">
            <v>American Pit Bull Terrier</v>
          </cell>
          <cell r="P295">
            <v>3</v>
          </cell>
          <cell r="S295" t="str">
            <v>F</v>
          </cell>
          <cell r="V295" t="str">
            <v>melissa.paine@gmail.com</v>
          </cell>
        </row>
        <row r="296">
          <cell r="A296" t="str">
            <v>Huckabee / Chris</v>
          </cell>
          <cell r="B296" t="str">
            <v>Chris Vonderweidt</v>
          </cell>
          <cell r="C296" t="str">
            <v>VA</v>
          </cell>
          <cell r="G296" t="str">
            <v>Chris</v>
          </cell>
          <cell r="H296" t="str">
            <v>Vonderweidt</v>
          </cell>
          <cell r="J296" t="str">
            <v>Huckabee</v>
          </cell>
          <cell r="K296" t="str">
            <v>3704 Larchmont Drive</v>
          </cell>
          <cell r="L296" t="str">
            <v>Annandale</v>
          </cell>
          <cell r="M296">
            <v>22003</v>
          </cell>
          <cell r="N296" t="str">
            <v>703-992-9007</v>
          </cell>
          <cell r="O296" t="str">
            <v>American Pit Bull Terrier</v>
          </cell>
          <cell r="P296">
            <v>3</v>
          </cell>
          <cell r="S296" t="str">
            <v>F</v>
          </cell>
          <cell r="V296" t="str">
            <v>cvonderweidt@gmail.com</v>
          </cell>
        </row>
        <row r="297">
          <cell r="A297" t="str">
            <v>Hunny</v>
          </cell>
          <cell r="B297" t="str">
            <v>Patti Stramer</v>
          </cell>
          <cell r="C297" t="str">
            <v>MD</v>
          </cell>
          <cell r="D297" t="str">
            <v>X</v>
          </cell>
          <cell r="E297" t="str">
            <v>B</v>
          </cell>
          <cell r="F297" t="str">
            <v>B</v>
          </cell>
          <cell r="G297" t="str">
            <v>Patti</v>
          </cell>
          <cell r="H297" t="str">
            <v>Stramer</v>
          </cell>
          <cell r="I297" t="str">
            <v>M</v>
          </cell>
          <cell r="J297" t="str">
            <v>Hunny</v>
          </cell>
          <cell r="K297" t="str">
            <v>1020 Leeds Avenue</v>
          </cell>
          <cell r="L297" t="str">
            <v>Baltimore</v>
          </cell>
          <cell r="M297">
            <v>21229</v>
          </cell>
          <cell r="N297" t="str">
            <v>410-242-5031</v>
          </cell>
          <cell r="O297" t="str">
            <v>Shetland Sheepdog</v>
          </cell>
          <cell r="P297" t="str">
            <v>2 yrs</v>
          </cell>
          <cell r="Q297" t="str">
            <v>22 lbs</v>
          </cell>
          <cell r="R297" t="str">
            <v>15 3/4 in</v>
          </cell>
          <cell r="S297" t="str">
            <v>F</v>
          </cell>
          <cell r="T297" t="str">
            <v>X</v>
          </cell>
          <cell r="V297" t="str">
            <v>bamcom365@yahoo.com </v>
          </cell>
          <cell r="W297" t="str">
            <v>443-543-3375 (W)</v>
          </cell>
        </row>
        <row r="298">
          <cell r="A298" t="str">
            <v>Hunny / Andrew</v>
          </cell>
          <cell r="B298" t="str">
            <v>Andrew Stramer</v>
          </cell>
          <cell r="C298" t="str">
            <v>MD</v>
          </cell>
          <cell r="D298" t="str">
            <v>X</v>
          </cell>
          <cell r="E298" t="str">
            <v>Y</v>
          </cell>
          <cell r="G298" t="str">
            <v>Andrew</v>
          </cell>
          <cell r="H298" t="str">
            <v>Stramer</v>
          </cell>
          <cell r="I298" t="str">
            <v>M</v>
          </cell>
          <cell r="J298" t="str">
            <v>Hunny</v>
          </cell>
          <cell r="K298" t="str">
            <v>1020 Leeds Avenue</v>
          </cell>
          <cell r="L298" t="str">
            <v>Baltimore</v>
          </cell>
          <cell r="M298">
            <v>21229</v>
          </cell>
          <cell r="N298" t="str">
            <v>410-242-5031</v>
          </cell>
          <cell r="O298" t="str">
            <v>Shetland Sheepdog</v>
          </cell>
          <cell r="P298" t="str">
            <v>2 yrs</v>
          </cell>
          <cell r="Q298" t="str">
            <v>20 lbs</v>
          </cell>
          <cell r="S298" t="str">
            <v>F</v>
          </cell>
          <cell r="T298" t="str">
            <v>X</v>
          </cell>
          <cell r="V298" t="str">
            <v>bamcom365@yahoo.com</v>
          </cell>
        </row>
        <row r="299">
          <cell r="A299" t="str">
            <v>Hunny / Will</v>
          </cell>
          <cell r="B299" t="str">
            <v>William Stramer</v>
          </cell>
          <cell r="C299" t="str">
            <v>MD</v>
          </cell>
          <cell r="D299" t="str">
            <v>X</v>
          </cell>
          <cell r="E299" t="str">
            <v>Y</v>
          </cell>
          <cell r="G299" t="str">
            <v>William</v>
          </cell>
          <cell r="H299" t="str">
            <v>Stramer</v>
          </cell>
          <cell r="I299" t="str">
            <v>M</v>
          </cell>
          <cell r="J299" t="str">
            <v>Hunny</v>
          </cell>
          <cell r="K299" t="str">
            <v>1020 Leeds Avenue</v>
          </cell>
          <cell r="L299" t="str">
            <v>Baltimore</v>
          </cell>
          <cell r="M299">
            <v>21229</v>
          </cell>
          <cell r="N299" t="str">
            <v>410-242-5031</v>
          </cell>
          <cell r="O299" t="str">
            <v>Shetland Sheepdog</v>
          </cell>
          <cell r="P299" t="str">
            <v>2 yrs</v>
          </cell>
          <cell r="Q299" t="str">
            <v>20 lbs</v>
          </cell>
          <cell r="S299" t="str">
            <v>F</v>
          </cell>
          <cell r="T299" t="str">
            <v>X</v>
          </cell>
          <cell r="V299" t="str">
            <v>bamcom365@yahoo.com</v>
          </cell>
        </row>
        <row r="300">
          <cell r="A300" t="str">
            <v>Hunter</v>
          </cell>
          <cell r="B300" t="str">
            <v>Kate Viles</v>
          </cell>
          <cell r="C300" t="str">
            <v>NH</v>
          </cell>
          <cell r="G300" t="str">
            <v>Kate</v>
          </cell>
          <cell r="H300" t="str">
            <v>Viles</v>
          </cell>
          <cell r="I300" t="str">
            <v>W</v>
          </cell>
          <cell r="J300" t="str">
            <v>Hunter</v>
          </cell>
          <cell r="K300" t="str">
            <v>P.O. Box 134</v>
          </cell>
          <cell r="L300" t="str">
            <v>North Hartland</v>
          </cell>
          <cell r="M300" t="str">
            <v>05052</v>
          </cell>
          <cell r="N300" t="str">
            <v>802-356-7453</v>
          </cell>
          <cell r="O300" t="str">
            <v>Australian Cattle Dog</v>
          </cell>
          <cell r="S300" t="str">
            <v>M</v>
          </cell>
          <cell r="V300" t="str">
            <v>sunnyacresfarmvt@wildblue.net</v>
          </cell>
        </row>
        <row r="301">
          <cell r="A301" t="str">
            <v>Hurricane</v>
          </cell>
          <cell r="B301" t="str">
            <v>Susan Markham</v>
          </cell>
          <cell r="C301" t="str">
            <v>VA</v>
          </cell>
          <cell r="D301" t="str">
            <v>x</v>
          </cell>
          <cell r="G301" t="str">
            <v>Susan</v>
          </cell>
          <cell r="H301" t="str">
            <v>Markham</v>
          </cell>
          <cell r="J301" t="str">
            <v>Hurricane</v>
          </cell>
          <cell r="K301" t="str">
            <v>6806 Stewart Avenue</v>
          </cell>
          <cell r="L301" t="str">
            <v>Richmond</v>
          </cell>
          <cell r="M301">
            <v>23226</v>
          </cell>
          <cell r="N301" t="str">
            <v>714-512-0908</v>
          </cell>
          <cell r="O301" t="str">
            <v>Australian Shepherd</v>
          </cell>
          <cell r="P301" t="str">
            <v>12 yrs</v>
          </cell>
          <cell r="Q301" t="str">
            <v>40 lbs</v>
          </cell>
          <cell r="S301" t="str">
            <v>M</v>
          </cell>
          <cell r="V301" t="str">
            <v>susanmarkham1@gmail.com</v>
          </cell>
        </row>
        <row r="302">
          <cell r="A302" t="str">
            <v>Hyzer</v>
          </cell>
          <cell r="B302" t="str">
            <v>Lawrence Frederick</v>
          </cell>
          <cell r="C302" t="str">
            <v>FL</v>
          </cell>
          <cell r="G302" t="str">
            <v>Lawrence</v>
          </cell>
          <cell r="H302" t="str">
            <v>Frederick</v>
          </cell>
          <cell r="J302" t="str">
            <v>Hyzer</v>
          </cell>
          <cell r="K302" t="str">
            <v>216 Martell Court</v>
          </cell>
          <cell r="L302" t="str">
            <v>Jacksonville</v>
          </cell>
          <cell r="M302">
            <v>32259</v>
          </cell>
          <cell r="N302" t="str">
            <v>904-910-1351</v>
          </cell>
          <cell r="O302" t="str">
            <v>Parsons Jack Russell</v>
          </cell>
          <cell r="P302" t="str">
            <v>1 yrs</v>
          </cell>
          <cell r="Q302" t="str">
            <v>16 lbs</v>
          </cell>
          <cell r="S302" t="str">
            <v>M</v>
          </cell>
          <cell r="V302" t="str">
            <v>lawrence@k9frisbee.com</v>
          </cell>
        </row>
        <row r="303">
          <cell r="A303" t="str">
            <v>Inara</v>
          </cell>
          <cell r="B303" t="str">
            <v>Erin Evanrich</v>
          </cell>
          <cell r="C303" t="str">
            <v>MD</v>
          </cell>
          <cell r="E303" t="str">
            <v/>
          </cell>
          <cell r="G303" t="str">
            <v>Erin</v>
          </cell>
          <cell r="H303" t="str">
            <v>Evanrich</v>
          </cell>
          <cell r="J303" t="str">
            <v>Inara</v>
          </cell>
        </row>
        <row r="304">
          <cell r="A304" t="str">
            <v>Indigo</v>
          </cell>
          <cell r="B304" t="str">
            <v>Kim Fedor</v>
          </cell>
          <cell r="C304" t="str">
            <v>MD</v>
          </cell>
          <cell r="D304" t="str">
            <v>X</v>
          </cell>
          <cell r="E304" t="str">
            <v>B</v>
          </cell>
          <cell r="G304" t="str">
            <v>Kim</v>
          </cell>
          <cell r="H304" t="str">
            <v>Fedor</v>
          </cell>
          <cell r="I304" t="str">
            <v>M</v>
          </cell>
          <cell r="J304" t="str">
            <v>Indigo</v>
          </cell>
          <cell r="K304" t="str">
            <v>7007 Partridge Pl</v>
          </cell>
          <cell r="L304" t="str">
            <v>Hyattsville</v>
          </cell>
          <cell r="M304">
            <v>20782</v>
          </cell>
          <cell r="N304" t="str">
            <v>301-277-6461</v>
          </cell>
          <cell r="O304" t="str">
            <v>Mix</v>
          </cell>
          <cell r="P304" t="str">
            <v>1 yr</v>
          </cell>
          <cell r="Q304" t="str">
            <v>37 lbs</v>
          </cell>
          <cell r="R304" t="str">
            <v>13 in</v>
          </cell>
          <cell r="S304" t="str">
            <v>F</v>
          </cell>
          <cell r="T304" t="str">
            <v>X</v>
          </cell>
          <cell r="V304" t="str">
            <v>pjvf10@erols.com</v>
          </cell>
        </row>
        <row r="305">
          <cell r="A305" t="str">
            <v>Indigo / Angel</v>
          </cell>
          <cell r="B305" t="str">
            <v>Angel Koster</v>
          </cell>
          <cell r="C305" t="str">
            <v>FL</v>
          </cell>
          <cell r="G305" t="str">
            <v>Angel</v>
          </cell>
          <cell r="H305" t="str">
            <v>Koster</v>
          </cell>
          <cell r="J305" t="str">
            <v>Indigo</v>
          </cell>
          <cell r="K305" t="str">
            <v>10 Burton Place</v>
          </cell>
          <cell r="L305" t="str">
            <v>Palm Coast</v>
          </cell>
          <cell r="M305">
            <v>32137</v>
          </cell>
          <cell r="N305" t="str">
            <v>386-569-9209</v>
          </cell>
          <cell r="O305" t="str">
            <v>Mini Aussie</v>
          </cell>
          <cell r="P305" t="str">
            <v>1 yr</v>
          </cell>
          <cell r="Q305" t="str">
            <v>19.5 lbs</v>
          </cell>
          <cell r="R305" t="str">
            <v>15.5 in</v>
          </cell>
          <cell r="S305" t="str">
            <v>M</v>
          </cell>
          <cell r="V305" t="str">
            <v>evileyes61@yahoo.com</v>
          </cell>
        </row>
        <row r="306">
          <cell r="A306" t="str">
            <v>Irie</v>
          </cell>
          <cell r="B306" t="str">
            <v>Sally Zinkhan</v>
          </cell>
          <cell r="C306" t="str">
            <v>MD</v>
          </cell>
          <cell r="D306" t="str">
            <v>X</v>
          </cell>
          <cell r="G306" t="str">
            <v>Sally</v>
          </cell>
          <cell r="H306" t="str">
            <v>Zinkhan</v>
          </cell>
          <cell r="I306" t="str">
            <v>M</v>
          </cell>
          <cell r="J306" t="str">
            <v>Irie</v>
          </cell>
          <cell r="K306" t="str">
            <v>2501 Paper Mill Rd.</v>
          </cell>
          <cell r="L306" t="str">
            <v>Phoenix</v>
          </cell>
          <cell r="M306">
            <v>21131</v>
          </cell>
          <cell r="N306" t="str">
            <v>443-610-0158</v>
          </cell>
          <cell r="O306" t="str">
            <v>Border Collie</v>
          </cell>
          <cell r="P306">
            <v>1</v>
          </cell>
          <cell r="S306" t="str">
            <v>F</v>
          </cell>
          <cell r="V306" t="str">
            <v>shortdogz3@comcast.net</v>
          </cell>
          <cell r="W306" t="str">
            <v>410-771-0059</v>
          </cell>
        </row>
        <row r="307">
          <cell r="A307" t="str">
            <v>Irish</v>
          </cell>
          <cell r="B307" t="str">
            <v>Mark Muir</v>
          </cell>
          <cell r="C307" t="str">
            <v>GA</v>
          </cell>
          <cell r="G307" t="str">
            <v>Mark</v>
          </cell>
          <cell r="H307" t="str">
            <v>Muir</v>
          </cell>
          <cell r="J307" t="str">
            <v>Irish</v>
          </cell>
          <cell r="K307" t="str">
            <v>1416 West Road</v>
          </cell>
          <cell r="L307" t="str">
            <v>Willamson</v>
          </cell>
          <cell r="M307">
            <v>30292</v>
          </cell>
          <cell r="N307" t="str">
            <v>770-884-5590</v>
          </cell>
          <cell r="O307" t="str">
            <v>Border Collie</v>
          </cell>
          <cell r="P307" t="str">
            <v>3 yrs</v>
          </cell>
          <cell r="S307" t="str">
            <v>M</v>
          </cell>
          <cell r="V307" t="str">
            <v>nd1muir@yahoo.com</v>
          </cell>
          <cell r="W307" t="str">
            <v>404-472-7880</v>
          </cell>
        </row>
        <row r="308">
          <cell r="A308" t="str">
            <v>Irish / Stacey</v>
          </cell>
          <cell r="B308" t="str">
            <v>Stacey Muir</v>
          </cell>
          <cell r="C308" t="str">
            <v>GA</v>
          </cell>
          <cell r="G308" t="str">
            <v>Stacey</v>
          </cell>
          <cell r="H308" t="str">
            <v>Muir</v>
          </cell>
          <cell r="J308" t="str">
            <v>Irish</v>
          </cell>
          <cell r="K308" t="str">
            <v>1416 West Road</v>
          </cell>
          <cell r="L308" t="str">
            <v>Willamson</v>
          </cell>
          <cell r="M308">
            <v>30292</v>
          </cell>
          <cell r="N308" t="str">
            <v>770-884-5590</v>
          </cell>
          <cell r="O308" t="str">
            <v>Border Collie</v>
          </cell>
          <cell r="P308" t="str">
            <v>3 yrs</v>
          </cell>
          <cell r="S308" t="str">
            <v>M</v>
          </cell>
          <cell r="V308" t="str">
            <v>stacey.statonmechanical@yahoo.com</v>
          </cell>
          <cell r="W308" t="str">
            <v>404-472-7880</v>
          </cell>
        </row>
        <row r="309">
          <cell r="A309" t="str">
            <v>Jack</v>
          </cell>
          <cell r="B309" t="str">
            <v>Jen Kuhn </v>
          </cell>
          <cell r="C309" t="str">
            <v>NY</v>
          </cell>
          <cell r="E309" t="str">
            <v>B</v>
          </cell>
          <cell r="G309" t="str">
            <v>Jen</v>
          </cell>
          <cell r="H309" t="str">
            <v>Kuhn </v>
          </cell>
          <cell r="J309" t="str">
            <v>Jack</v>
          </cell>
        </row>
        <row r="310">
          <cell r="A310" t="str">
            <v>Jack / Matt</v>
          </cell>
          <cell r="B310" t="str">
            <v>Matt Butler</v>
          </cell>
          <cell r="C310" t="str">
            <v>NY</v>
          </cell>
          <cell r="E310" t="str">
            <v>B</v>
          </cell>
          <cell r="G310" t="str">
            <v>Matt</v>
          </cell>
          <cell r="H310" t="str">
            <v>Butler</v>
          </cell>
          <cell r="J310" t="str">
            <v>Jack</v>
          </cell>
          <cell r="K310" t="str">
            <v>81 Old Boardway</v>
          </cell>
          <cell r="L310" t="str">
            <v>Sayville</v>
          </cell>
          <cell r="M310">
            <v>11782</v>
          </cell>
          <cell r="N310" t="str">
            <v>631-256-6218</v>
          </cell>
          <cell r="O310" t="str">
            <v>Lab</v>
          </cell>
          <cell r="P310" t="str">
            <v>8 yrs</v>
          </cell>
          <cell r="S310" t="str">
            <v>M</v>
          </cell>
          <cell r="T310" t="str">
            <v>X</v>
          </cell>
          <cell r="V310" t="str">
            <v>sk8thearth@yahoo.com</v>
          </cell>
        </row>
        <row r="311">
          <cell r="A311" t="str">
            <v>Jack Tar</v>
          </cell>
          <cell r="B311" t="str">
            <v>Kelly Scudder</v>
          </cell>
          <cell r="C311" t="str">
            <v>VA</v>
          </cell>
          <cell r="D311" t="str">
            <v>X</v>
          </cell>
          <cell r="E311" t="str">
            <v>B</v>
          </cell>
          <cell r="F311" t="str">
            <v>B</v>
          </cell>
          <cell r="G311" t="str">
            <v>Kelly</v>
          </cell>
          <cell r="H311" t="str">
            <v>Scudder</v>
          </cell>
          <cell r="I311" t="str">
            <v>M</v>
          </cell>
          <cell r="J311" t="str">
            <v>Jack Tar</v>
          </cell>
          <cell r="K311" t="str">
            <v>11303 Gatesborough Ln</v>
          </cell>
          <cell r="L311" t="str">
            <v>Vienna</v>
          </cell>
          <cell r="M311">
            <v>20191</v>
          </cell>
          <cell r="N311" t="str">
            <v>248-622-0861</v>
          </cell>
          <cell r="O311" t="str">
            <v>German Shepherd</v>
          </cell>
          <cell r="S311" t="str">
            <v>M</v>
          </cell>
          <cell r="V311" t="str">
            <v>scudderk@msu.edu</v>
          </cell>
        </row>
        <row r="312">
          <cell r="A312" t="str">
            <v>Jackson</v>
          </cell>
          <cell r="B312" t="str">
            <v>Kelly Webb</v>
          </cell>
          <cell r="C312" t="str">
            <v>MD</v>
          </cell>
          <cell r="D312" t="str">
            <v>X</v>
          </cell>
          <cell r="E312" t="str">
            <v>B</v>
          </cell>
          <cell r="F312" t="str">
            <v>B</v>
          </cell>
          <cell r="G312" t="str">
            <v>Kelly</v>
          </cell>
          <cell r="H312" t="str">
            <v>Webb</v>
          </cell>
          <cell r="I312" t="str">
            <v>M</v>
          </cell>
          <cell r="J312" t="str">
            <v>Jackson</v>
          </cell>
          <cell r="K312" t="str">
            <v>7513 H Street </v>
          </cell>
          <cell r="L312" t="str">
            <v>Chesapeake Beach</v>
          </cell>
          <cell r="M312">
            <v>20732</v>
          </cell>
          <cell r="N312" t="str">
            <v>410-610-0105</v>
          </cell>
          <cell r="O312" t="str">
            <v>Border Collie</v>
          </cell>
          <cell r="P312" t="str">
            <v>10 yrs</v>
          </cell>
          <cell r="Q312" t="str">
            <v>50 lbs</v>
          </cell>
          <cell r="R312" t="str">
            <v>23 in</v>
          </cell>
          <cell r="S312" t="str">
            <v>M</v>
          </cell>
          <cell r="T312" t="str">
            <v>X</v>
          </cell>
          <cell r="V312" t="str">
            <v>setsail1999@yahoo.com</v>
          </cell>
        </row>
        <row r="313">
          <cell r="A313" t="str">
            <v>Jackson / Cathy</v>
          </cell>
          <cell r="B313" t="str">
            <v>Cathy Skillicorn</v>
          </cell>
          <cell r="C313" t="str">
            <v>ON</v>
          </cell>
          <cell r="G313" t="str">
            <v>Cathy</v>
          </cell>
          <cell r="H313" t="str">
            <v>Skillicorn</v>
          </cell>
          <cell r="I313" t="str">
            <v>SODH</v>
          </cell>
          <cell r="J313" t="str">
            <v>Jackson</v>
          </cell>
          <cell r="K313" t="str">
            <v>42 Ravenscroft Circle</v>
          </cell>
          <cell r="L313" t="str">
            <v>Brampton</v>
          </cell>
          <cell r="M313" t="str">
            <v>L6Z 4P2</v>
          </cell>
          <cell r="N313" t="str">
            <v>647-891-1715</v>
          </cell>
          <cell r="O313" t="str">
            <v>BC</v>
          </cell>
          <cell r="P313" t="str">
            <v>3yrs</v>
          </cell>
          <cell r="Q313" t="str">
            <v>40lbs</v>
          </cell>
          <cell r="V313" t="str">
            <v>codydog.2710@yahoo.com</v>
          </cell>
        </row>
        <row r="314">
          <cell r="A314" t="str">
            <v>Jackson / Jimmy</v>
          </cell>
          <cell r="B314" t="str">
            <v>Jimmy Webb</v>
          </cell>
          <cell r="C314" t="str">
            <v>MD</v>
          </cell>
          <cell r="D314" t="str">
            <v>X</v>
          </cell>
          <cell r="E314" t="str">
            <v>B</v>
          </cell>
          <cell r="G314" t="str">
            <v>Jimmy</v>
          </cell>
          <cell r="H314" t="str">
            <v>Webb</v>
          </cell>
          <cell r="I314" t="str">
            <v>M</v>
          </cell>
          <cell r="J314" t="str">
            <v>Jackson</v>
          </cell>
          <cell r="K314" t="str">
            <v>7513 H Street </v>
          </cell>
          <cell r="L314" t="str">
            <v>Chesapeake Beach</v>
          </cell>
          <cell r="M314">
            <v>20732</v>
          </cell>
          <cell r="N314" t="str">
            <v>410-610-0105</v>
          </cell>
          <cell r="O314" t="str">
            <v>Border Collie</v>
          </cell>
          <cell r="P314" t="str">
            <v>10 yrs</v>
          </cell>
          <cell r="Q314" t="str">
            <v>50 lbs</v>
          </cell>
          <cell r="R314" t="str">
            <v>23 in</v>
          </cell>
          <cell r="S314" t="str">
            <v>M</v>
          </cell>
          <cell r="T314" t="str">
            <v>X</v>
          </cell>
          <cell r="V314" t="str">
            <v>setsail1999@yahoo.com</v>
          </cell>
        </row>
        <row r="315">
          <cell r="A315" t="str">
            <v>Jake / Annette </v>
          </cell>
          <cell r="B315" t="str">
            <v>Annette Metcalf</v>
          </cell>
          <cell r="C315" t="str">
            <v>PA</v>
          </cell>
          <cell r="E315" t="str">
            <v>B</v>
          </cell>
          <cell r="G315" t="str">
            <v>Annette</v>
          </cell>
          <cell r="H315" t="str">
            <v>Metcalf</v>
          </cell>
          <cell r="J315" t="str">
            <v>Jake</v>
          </cell>
          <cell r="K315" t="str">
            <v>1519 Evergreen Rd.</v>
          </cell>
          <cell r="L315" t="str">
            <v>Williamsport</v>
          </cell>
          <cell r="M315">
            <v>17701</v>
          </cell>
          <cell r="N315" t="str">
            <v>570-322-0957</v>
          </cell>
          <cell r="O315" t="str">
            <v>Parsons Russell Terrier</v>
          </cell>
          <cell r="P315" t="str">
            <v>1 yr</v>
          </cell>
          <cell r="V315" t="str">
            <v>signsanddesigns1@comcast.net</v>
          </cell>
          <cell r="W315" t="str">
            <v>Ned Smith 2008</v>
          </cell>
        </row>
        <row r="316">
          <cell r="A316" t="str">
            <v>Jake E</v>
          </cell>
          <cell r="B316" t="str">
            <v>Dotty Esher</v>
          </cell>
          <cell r="C316" t="str">
            <v>MD</v>
          </cell>
          <cell r="G316" t="str">
            <v>Dotty</v>
          </cell>
          <cell r="H316" t="str">
            <v>Esher</v>
          </cell>
          <cell r="J316" t="str">
            <v>Jake</v>
          </cell>
        </row>
        <row r="317">
          <cell r="A317" t="str">
            <v>Jane</v>
          </cell>
          <cell r="B317" t="str">
            <v>Robin Shayer</v>
          </cell>
          <cell r="C317" t="str">
            <v>RI</v>
          </cell>
          <cell r="E317" t="str">
            <v/>
          </cell>
          <cell r="F317" t="str">
            <v/>
          </cell>
          <cell r="G317" t="str">
            <v>Robin</v>
          </cell>
          <cell r="H317" t="str">
            <v>Shayer</v>
          </cell>
          <cell r="J317" t="str">
            <v>Jane</v>
          </cell>
        </row>
        <row r="318">
          <cell r="A318" t="str">
            <v>Jato</v>
          </cell>
          <cell r="B318" t="str">
            <v>Barry Griffin</v>
          </cell>
          <cell r="C318" t="str">
            <v>CT</v>
          </cell>
          <cell r="D318" t="str">
            <v>X</v>
          </cell>
          <cell r="E318" t="str">
            <v>AA</v>
          </cell>
          <cell r="F318" t="str">
            <v>B</v>
          </cell>
          <cell r="G318" t="str">
            <v>Barry</v>
          </cell>
          <cell r="H318" t="str">
            <v>Griffin</v>
          </cell>
          <cell r="I318" t="str">
            <v>MYN</v>
          </cell>
          <cell r="J318" t="str">
            <v>Jato</v>
          </cell>
          <cell r="K318" t="str">
            <v>P.O. Box 1023 Amston Ct.</v>
          </cell>
          <cell r="L318" t="str">
            <v>Hanover</v>
          </cell>
          <cell r="M318" t="str">
            <v>06231</v>
          </cell>
          <cell r="N318" t="str">
            <v>860-918-2977</v>
          </cell>
          <cell r="O318" t="str">
            <v>Australian Shepherd</v>
          </cell>
          <cell r="V318" t="str">
            <v>barrygr63@yahoo.com</v>
          </cell>
        </row>
        <row r="319">
          <cell r="A319" t="str">
            <v>Jato / Dan</v>
          </cell>
          <cell r="B319" t="str">
            <v>Dan Rioux</v>
          </cell>
          <cell r="C319" t="str">
            <v>CT</v>
          </cell>
          <cell r="E319" t="str">
            <v>AA</v>
          </cell>
          <cell r="G319" t="str">
            <v>Dan</v>
          </cell>
          <cell r="H319" t="str">
            <v>Rioux</v>
          </cell>
          <cell r="I319" t="str">
            <v>Y</v>
          </cell>
          <cell r="J319" t="str">
            <v>Jato</v>
          </cell>
        </row>
        <row r="320">
          <cell r="A320" t="str">
            <v>Java / Erich</v>
          </cell>
          <cell r="B320" t="str">
            <v>Erich Steffensen</v>
          </cell>
          <cell r="C320" t="str">
            <v>NY</v>
          </cell>
          <cell r="D320" t="str">
            <v>X</v>
          </cell>
          <cell r="E320" t="str">
            <v>AA</v>
          </cell>
          <cell r="F320" t="str">
            <v>AA</v>
          </cell>
          <cell r="G320" t="str">
            <v>Erich</v>
          </cell>
          <cell r="H320" t="str">
            <v>Steffensen</v>
          </cell>
          <cell r="I320" t="str">
            <v>MN</v>
          </cell>
          <cell r="J320" t="str">
            <v>Java</v>
          </cell>
          <cell r="K320" t="str">
            <v>108 Horseshoe Rd</v>
          </cell>
          <cell r="L320" t="str">
            <v>Millbrook</v>
          </cell>
          <cell r="M320">
            <v>12545</v>
          </cell>
          <cell r="N320" t="str">
            <v>845-677-0141</v>
          </cell>
          <cell r="O320" t="str">
            <v>Border Collie</v>
          </cell>
          <cell r="P320" t="str">
            <v>4 yrs</v>
          </cell>
          <cell r="Q320" t="str">
            <v>30 lbs</v>
          </cell>
          <cell r="S320" t="str">
            <v>F</v>
          </cell>
          <cell r="T320" t="str">
            <v>X</v>
          </cell>
          <cell r="V320" t="str">
            <v>5jrterich@optonline.net</v>
          </cell>
        </row>
        <row r="321">
          <cell r="A321" t="str">
            <v>Java / Kara</v>
          </cell>
          <cell r="B321" t="str">
            <v>Kara Steffensen</v>
          </cell>
          <cell r="C321" t="str">
            <v>NY</v>
          </cell>
          <cell r="D321" t="str">
            <v>X</v>
          </cell>
          <cell r="E321" t="str">
            <v>B</v>
          </cell>
          <cell r="G321" t="str">
            <v>Kara</v>
          </cell>
          <cell r="H321" t="str">
            <v>Steffensen</v>
          </cell>
          <cell r="I321" t="str">
            <v>MN</v>
          </cell>
          <cell r="J321" t="str">
            <v>Java</v>
          </cell>
          <cell r="K321" t="str">
            <v>108 Horseshoe Rd</v>
          </cell>
          <cell r="L321" t="str">
            <v>Millbrook</v>
          </cell>
          <cell r="M321">
            <v>12545</v>
          </cell>
          <cell r="N321" t="str">
            <v>845-677-0141</v>
          </cell>
          <cell r="O321" t="str">
            <v>Border Collie</v>
          </cell>
          <cell r="P321" t="str">
            <v>4 yrs</v>
          </cell>
          <cell r="Q321" t="str">
            <v>18 lbs</v>
          </cell>
          <cell r="R321" t="str">
            <v>13 in</v>
          </cell>
          <cell r="S321" t="str">
            <v>F</v>
          </cell>
          <cell r="T321" t="str">
            <v>X</v>
          </cell>
          <cell r="V321" t="str">
            <v>ksteffensen@mccollisters.com</v>
          </cell>
        </row>
        <row r="322">
          <cell r="A322" t="str">
            <v>Java / Miyuki</v>
          </cell>
          <cell r="B322" t="str">
            <v>Miyuki Rogers</v>
          </cell>
          <cell r="C322" t="str">
            <v>NY</v>
          </cell>
          <cell r="E322" t="str">
            <v>AA</v>
          </cell>
          <cell r="G322" t="str">
            <v>Miyuki</v>
          </cell>
          <cell r="H322" t="str">
            <v>Rogers</v>
          </cell>
          <cell r="I322" t="str">
            <v>N</v>
          </cell>
          <cell r="J322" t="str">
            <v>Java</v>
          </cell>
          <cell r="K322" t="str">
            <v>426 East 118st</v>
          </cell>
          <cell r="L322" t="str">
            <v>New York</v>
          </cell>
          <cell r="M322">
            <v>10035</v>
          </cell>
          <cell r="N322" t="str">
            <v>917-751-1790</v>
          </cell>
          <cell r="O322" t="str">
            <v>Boder Collie</v>
          </cell>
          <cell r="P322" t="str">
            <v>4 yrs</v>
          </cell>
          <cell r="S322" t="str">
            <v>F</v>
          </cell>
          <cell r="T322" t="str">
            <v>X</v>
          </cell>
          <cell r="V322" t="str">
            <v>miyukishitsu@yahoo.com</v>
          </cell>
        </row>
        <row r="323">
          <cell r="A323" t="str">
            <v>Java / Sarah</v>
          </cell>
          <cell r="B323" t="str">
            <v>Sarah Duke</v>
          </cell>
          <cell r="C323" t="str">
            <v>FL</v>
          </cell>
          <cell r="G323" t="str">
            <v>Sarah</v>
          </cell>
          <cell r="H323" t="str">
            <v>Duke</v>
          </cell>
          <cell r="J323" t="str">
            <v>Java</v>
          </cell>
          <cell r="K323" t="str">
            <v>26939 Stillbrook Dr</v>
          </cell>
          <cell r="L323" t="str">
            <v>Wesley Chapel</v>
          </cell>
          <cell r="M323">
            <v>33543</v>
          </cell>
          <cell r="N323" t="str">
            <v>813-907-3072</v>
          </cell>
          <cell r="O323" t="str">
            <v>Border Collie</v>
          </cell>
          <cell r="P323" t="str">
            <v>5 yrs</v>
          </cell>
          <cell r="S323" t="str">
            <v>F</v>
          </cell>
          <cell r="V323" t="str">
            <v>aussomedogs@gmail.com</v>
          </cell>
        </row>
        <row r="324">
          <cell r="A324" t="str">
            <v>Java / Tara</v>
          </cell>
          <cell r="B324" t="str">
            <v>Tara Bauer-Williamson</v>
          </cell>
          <cell r="C324" t="str">
            <v>NJ</v>
          </cell>
          <cell r="E324" t="str">
            <v>B</v>
          </cell>
          <cell r="F324" t="str">
            <v>B</v>
          </cell>
          <cell r="G324" t="str">
            <v>Tara</v>
          </cell>
          <cell r="H324" t="str">
            <v>Bauer-Williamson</v>
          </cell>
          <cell r="J324" t="str">
            <v>Java</v>
          </cell>
          <cell r="K324" t="str">
            <v>12 Pelletown Rd.</v>
          </cell>
          <cell r="L324" t="str">
            <v>Lafayette</v>
          </cell>
          <cell r="M324" t="str">
            <v>07848</v>
          </cell>
          <cell r="N324" t="str">
            <v>973-534-1046</v>
          </cell>
          <cell r="O324" t="str">
            <v>Australian Shepherd</v>
          </cell>
          <cell r="P324" t="str">
            <v>4 yrs</v>
          </cell>
          <cell r="S324" t="str">
            <v>M</v>
          </cell>
          <cell r="V324" t="str">
            <v>tarabauer@juno.com</v>
          </cell>
        </row>
        <row r="325">
          <cell r="A325" t="str">
            <v>Jaxon</v>
          </cell>
          <cell r="B325" t="str">
            <v>David Antkowiak</v>
          </cell>
          <cell r="C325" t="str">
            <v>MD</v>
          </cell>
          <cell r="E325" t="str">
            <v>B</v>
          </cell>
          <cell r="G325" t="str">
            <v>David</v>
          </cell>
          <cell r="H325" t="str">
            <v>Antkowiak</v>
          </cell>
          <cell r="J325" t="str">
            <v>Jaxon</v>
          </cell>
        </row>
        <row r="326">
          <cell r="A326" t="str">
            <v>Jaxson</v>
          </cell>
          <cell r="B326" t="str">
            <v>Lawrence Frederick</v>
          </cell>
          <cell r="C326" t="str">
            <v>FL</v>
          </cell>
          <cell r="G326" t="str">
            <v>Lawrence</v>
          </cell>
          <cell r="H326" t="str">
            <v>Frederick</v>
          </cell>
          <cell r="J326" t="str">
            <v>Jaxson</v>
          </cell>
          <cell r="K326" t="str">
            <v>216 Martell Court</v>
          </cell>
          <cell r="L326" t="str">
            <v>Jacksonville</v>
          </cell>
          <cell r="M326">
            <v>32259</v>
          </cell>
          <cell r="N326" t="str">
            <v>904-910-1351</v>
          </cell>
          <cell r="O326" t="str">
            <v>Mix</v>
          </cell>
          <cell r="P326" t="str">
            <v>2 yrs</v>
          </cell>
          <cell r="Q326" t="str">
            <v>30 lbs</v>
          </cell>
          <cell r="S326" t="str">
            <v>M</v>
          </cell>
          <cell r="V326" t="str">
            <v>lawrence@k9frisbee.com</v>
          </cell>
        </row>
        <row r="327">
          <cell r="A327" t="str">
            <v>Jayhawk</v>
          </cell>
          <cell r="B327" t="str">
            <v>Scott Myers</v>
          </cell>
          <cell r="C327" t="str">
            <v>MD</v>
          </cell>
          <cell r="E327" t="str">
            <v>B</v>
          </cell>
          <cell r="G327" t="str">
            <v>Scott</v>
          </cell>
          <cell r="H327" t="str">
            <v>Myers</v>
          </cell>
          <cell r="J327" t="str">
            <v>Jayhawk</v>
          </cell>
          <cell r="K327" t="str">
            <v>301 Gittings Ave</v>
          </cell>
          <cell r="L327" t="str">
            <v>Baltimore</v>
          </cell>
          <cell r="M327">
            <v>21212</v>
          </cell>
          <cell r="N327" t="str">
            <v>443-622-3186</v>
          </cell>
          <cell r="O327" t="str">
            <v>Australian Shepherd</v>
          </cell>
          <cell r="P327" t="str">
            <v>1.5 yrs</v>
          </cell>
          <cell r="Q327" t="str">
            <v>61 lbs</v>
          </cell>
          <cell r="R327" t="str">
            <v>23.5 in</v>
          </cell>
          <cell r="S327" t="str">
            <v>M</v>
          </cell>
          <cell r="V327" t="str">
            <v>ssmyers@me.com</v>
          </cell>
        </row>
        <row r="328">
          <cell r="A328" t="str">
            <v>Jazz / Andy</v>
          </cell>
          <cell r="B328" t="str">
            <v>Andy Moore</v>
          </cell>
          <cell r="C328" t="str">
            <v>VA</v>
          </cell>
          <cell r="E328" t="str">
            <v>AA</v>
          </cell>
          <cell r="G328" t="str">
            <v>Andy</v>
          </cell>
          <cell r="H328" t="str">
            <v>Moore</v>
          </cell>
          <cell r="J328" t="str">
            <v>Jazz</v>
          </cell>
          <cell r="K328" t="str">
            <v>12928 Axline Rd</v>
          </cell>
          <cell r="L328" t="str">
            <v>Lovettsville</v>
          </cell>
          <cell r="M328">
            <v>20180</v>
          </cell>
          <cell r="N328" t="str">
            <v>540-822-5557</v>
          </cell>
          <cell r="O328" t="str">
            <v>Australian Shepherd</v>
          </cell>
          <cell r="P328" t="str">
            <v>7 yrs</v>
          </cell>
          <cell r="Q328" t="str">
            <v>30 lbs</v>
          </cell>
          <cell r="S328" t="str">
            <v>F</v>
          </cell>
          <cell r="T328" t="str">
            <v>X</v>
          </cell>
          <cell r="V328" t="str">
            <v>K9FR12B@Gmail.com</v>
          </cell>
        </row>
        <row r="329">
          <cell r="A329" t="str">
            <v>Jazz / Kathy</v>
          </cell>
          <cell r="B329" t="str">
            <v>Kathy Moore</v>
          </cell>
          <cell r="C329" t="str">
            <v>VA</v>
          </cell>
          <cell r="E329" t="str">
            <v>AA</v>
          </cell>
          <cell r="F329" t="str">
            <v>AA</v>
          </cell>
          <cell r="G329" t="str">
            <v>Kathy</v>
          </cell>
          <cell r="H329" t="str">
            <v>Moore</v>
          </cell>
          <cell r="J329" t="str">
            <v>Jazz</v>
          </cell>
          <cell r="K329" t="str">
            <v>12928 Axline Rd</v>
          </cell>
          <cell r="L329" t="str">
            <v>Lovettsville</v>
          </cell>
          <cell r="M329">
            <v>20180</v>
          </cell>
          <cell r="N329" t="str">
            <v>540-822-5557</v>
          </cell>
          <cell r="O329" t="str">
            <v>Australian Shepherd</v>
          </cell>
          <cell r="P329" t="str">
            <v>6 yrs</v>
          </cell>
          <cell r="Q329" t="str">
            <v>40 lbs</v>
          </cell>
          <cell r="S329" t="str">
            <v>F</v>
          </cell>
          <cell r="V329" t="str">
            <v>moore.kk@gmail.com</v>
          </cell>
        </row>
        <row r="330">
          <cell r="A330" t="str">
            <v>Jazz / Mike</v>
          </cell>
          <cell r="B330" t="str">
            <v>Mike Shayer</v>
          </cell>
          <cell r="C330" t="str">
            <v>RI</v>
          </cell>
          <cell r="E330" t="str">
            <v/>
          </cell>
          <cell r="F330" t="str">
            <v>AA</v>
          </cell>
          <cell r="G330" t="str">
            <v>Mike</v>
          </cell>
          <cell r="H330" t="str">
            <v>Shayer</v>
          </cell>
          <cell r="I330" t="str">
            <v>N</v>
          </cell>
          <cell r="J330" t="str">
            <v>Jazz</v>
          </cell>
        </row>
        <row r="331">
          <cell r="A331" t="str">
            <v>Jazz / Susan</v>
          </cell>
          <cell r="B331" t="str">
            <v>Susan Brogan</v>
          </cell>
          <cell r="C331" t="str">
            <v>VA</v>
          </cell>
          <cell r="E331" t="str">
            <v>B</v>
          </cell>
          <cell r="F331" t="str">
            <v>B</v>
          </cell>
          <cell r="G331" t="str">
            <v>Susan</v>
          </cell>
          <cell r="H331" t="str">
            <v>Brogan</v>
          </cell>
          <cell r="I331" t="str">
            <v>M</v>
          </cell>
          <cell r="J331" t="str">
            <v>Jazz</v>
          </cell>
          <cell r="K331" t="str">
            <v>PMB 166 12841 Braemar Village Plaza</v>
          </cell>
          <cell r="L331" t="str">
            <v>Bristow</v>
          </cell>
          <cell r="M331">
            <v>20136</v>
          </cell>
          <cell r="N331" t="str">
            <v>703-753-1594</v>
          </cell>
          <cell r="V331" t="str">
            <v>k9srock@earthlink.net</v>
          </cell>
        </row>
        <row r="332">
          <cell r="A332" t="str">
            <v>JB</v>
          </cell>
          <cell r="B332" t="str">
            <v>Kim Fedor</v>
          </cell>
          <cell r="C332" t="str">
            <v>MD</v>
          </cell>
          <cell r="D332" t="str">
            <v>X</v>
          </cell>
          <cell r="E332" t="str">
            <v>B</v>
          </cell>
          <cell r="G332" t="str">
            <v>Kim</v>
          </cell>
          <cell r="H332" t="str">
            <v>Fedor</v>
          </cell>
          <cell r="I332" t="str">
            <v>M</v>
          </cell>
          <cell r="J332" t="str">
            <v>JB</v>
          </cell>
          <cell r="K332" t="str">
            <v>7007 Partridge Pl</v>
          </cell>
          <cell r="L332" t="str">
            <v>Hyattsville</v>
          </cell>
          <cell r="M332">
            <v>20782</v>
          </cell>
          <cell r="N332" t="str">
            <v>301-277-6461</v>
          </cell>
          <cell r="O332" t="str">
            <v>Beagle</v>
          </cell>
          <cell r="P332" t="str">
            <v>8 yrs</v>
          </cell>
          <cell r="Q332" t="str">
            <v>16.5 lbs</v>
          </cell>
          <cell r="S332" t="str">
            <v>M</v>
          </cell>
          <cell r="T332" t="str">
            <v>X</v>
          </cell>
          <cell r="V332" t="str">
            <v>pjvf10@erols.com</v>
          </cell>
        </row>
        <row r="333">
          <cell r="A333" t="str">
            <v>JB / Gwendolyn</v>
          </cell>
          <cell r="B333" t="str">
            <v>Gwendoyln Williamson</v>
          </cell>
          <cell r="C333" t="str">
            <v>CO</v>
          </cell>
          <cell r="E333" t="str">
            <v>Y</v>
          </cell>
          <cell r="G333" t="str">
            <v>Gwendolyn</v>
          </cell>
          <cell r="H333" t="str">
            <v>Williamson</v>
          </cell>
          <cell r="J333" t="str">
            <v>JB</v>
          </cell>
          <cell r="K333" t="str">
            <v>7007 Partridge Pl</v>
          </cell>
          <cell r="L333" t="str">
            <v>Hyattsville</v>
          </cell>
          <cell r="M333">
            <v>20782</v>
          </cell>
          <cell r="N333" t="str">
            <v>301-277-6461</v>
          </cell>
          <cell r="O333" t="str">
            <v>Beagle</v>
          </cell>
          <cell r="P333" t="str">
            <v>8 yrs</v>
          </cell>
          <cell r="Q333" t="str">
            <v>18.5 lbs</v>
          </cell>
          <cell r="S333" t="str">
            <v>M</v>
          </cell>
          <cell r="T333" t="str">
            <v>X</v>
          </cell>
          <cell r="V333" t="str">
            <v>pjvf10@erols.com</v>
          </cell>
          <cell r="W333" t="str">
            <v>Niece</v>
          </cell>
        </row>
        <row r="334">
          <cell r="A334" t="str">
            <v>JD</v>
          </cell>
          <cell r="B334" t="str">
            <v>Rich Weiss</v>
          </cell>
          <cell r="C334" t="str">
            <v>NY</v>
          </cell>
          <cell r="G334" t="str">
            <v>Trich</v>
          </cell>
          <cell r="H334" t="str">
            <v>Weiss</v>
          </cell>
          <cell r="J334" t="str">
            <v>JD</v>
          </cell>
        </row>
        <row r="335">
          <cell r="A335" t="str">
            <v>Jem</v>
          </cell>
          <cell r="B335" t="str">
            <v>Jeff Hoke </v>
          </cell>
          <cell r="C335" t="str">
            <v>PA</v>
          </cell>
          <cell r="E335" t="str">
            <v/>
          </cell>
          <cell r="F335" t="str">
            <v/>
          </cell>
          <cell r="G335" t="str">
            <v>Jeff</v>
          </cell>
          <cell r="H335" t="str">
            <v>Hoke </v>
          </cell>
          <cell r="J335" t="str">
            <v>Jem</v>
          </cell>
        </row>
        <row r="336">
          <cell r="A336" t="str">
            <v>Jenna</v>
          </cell>
          <cell r="B336" t="str">
            <v>Wendy Grandman</v>
          </cell>
          <cell r="C336" t="str">
            <v>ON</v>
          </cell>
          <cell r="E336" t="str">
            <v>A</v>
          </cell>
          <cell r="G336" t="str">
            <v>Wendy</v>
          </cell>
          <cell r="H336" t="str">
            <v>Grandman</v>
          </cell>
          <cell r="I336" t="str">
            <v>S</v>
          </cell>
          <cell r="J336" t="str">
            <v>Jenna</v>
          </cell>
          <cell r="K336" t="str">
            <v>0203 First Line</v>
          </cell>
          <cell r="L336" t="str">
            <v>Elora</v>
          </cell>
          <cell r="N336" t="str">
            <v>519 846 5193</v>
          </cell>
          <cell r="V336" t="str">
            <v>wendy_catchadisc@live.ca</v>
          </cell>
        </row>
        <row r="337">
          <cell r="A337" t="str">
            <v>Jess</v>
          </cell>
          <cell r="B337" t="str">
            <v>Sally Zinkhan</v>
          </cell>
          <cell r="C337" t="str">
            <v>MD</v>
          </cell>
          <cell r="D337" t="str">
            <v>X</v>
          </cell>
          <cell r="E337" t="str">
            <v>B</v>
          </cell>
          <cell r="G337" t="str">
            <v>Sally</v>
          </cell>
          <cell r="H337" t="str">
            <v>Zinkhan</v>
          </cell>
          <cell r="I337" t="str">
            <v>M</v>
          </cell>
          <cell r="J337" t="str">
            <v>Jess</v>
          </cell>
          <cell r="K337" t="str">
            <v>2501 Paper Mill Rd.</v>
          </cell>
          <cell r="L337" t="str">
            <v>Phoenix</v>
          </cell>
          <cell r="M337">
            <v>21131</v>
          </cell>
          <cell r="N337" t="str">
            <v>443-610-0158</v>
          </cell>
          <cell r="O337" t="str">
            <v>Beauceron</v>
          </cell>
          <cell r="P337" t="str">
            <v>4 yrs</v>
          </cell>
          <cell r="Q337" t="str">
            <v>70 lbs</v>
          </cell>
          <cell r="R337" t="str">
            <v>22 in</v>
          </cell>
          <cell r="S337" t="str">
            <v>F</v>
          </cell>
          <cell r="T337" t="str">
            <v>X</v>
          </cell>
          <cell r="V337" t="str">
            <v>shortdogz3@comcast.net</v>
          </cell>
          <cell r="W337" t="str">
            <v>410-771-0059</v>
          </cell>
        </row>
        <row r="338">
          <cell r="A338" t="str">
            <v>Jess / Wayne</v>
          </cell>
          <cell r="B338" t="str">
            <v>Wayne Miller</v>
          </cell>
          <cell r="C338" t="str">
            <v>MD</v>
          </cell>
          <cell r="E338" t="str">
            <v>B</v>
          </cell>
          <cell r="G338" t="str">
            <v>Wayne</v>
          </cell>
          <cell r="H338" t="str">
            <v>Miller</v>
          </cell>
          <cell r="I338" t="str">
            <v>M</v>
          </cell>
          <cell r="J338" t="str">
            <v>Jess</v>
          </cell>
          <cell r="K338" t="str">
            <v>7008 Hampton Circle</v>
          </cell>
          <cell r="L338" t="str">
            <v>Mt. Airy</v>
          </cell>
          <cell r="M338">
            <v>21771</v>
          </cell>
          <cell r="N338" t="str">
            <v>443-610-0158</v>
          </cell>
          <cell r="O338" t="str">
            <v>Beauceron</v>
          </cell>
          <cell r="P338" t="str">
            <v>4 yrs</v>
          </cell>
          <cell r="Q338" t="str">
            <v>70 lbs</v>
          </cell>
          <cell r="R338" t="str">
            <v>22 in</v>
          </cell>
          <cell r="S338" t="str">
            <v>F</v>
          </cell>
          <cell r="T338" t="str">
            <v>X</v>
          </cell>
          <cell r="V338" t="str">
            <v>wayne@wayne186.com</v>
          </cell>
          <cell r="W338" t="str">
            <v>443-375-2294</v>
          </cell>
        </row>
        <row r="339">
          <cell r="A339" t="str">
            <v>Jessie</v>
          </cell>
          <cell r="B339" t="str">
            <v>Andrew Moore </v>
          </cell>
          <cell r="C339" t="str">
            <v>VA</v>
          </cell>
          <cell r="E339" t="str">
            <v>A</v>
          </cell>
          <cell r="F339" t="str">
            <v>A</v>
          </cell>
          <cell r="G339" t="str">
            <v>Andrew</v>
          </cell>
          <cell r="H339" t="str">
            <v>Moore </v>
          </cell>
          <cell r="J339" t="str">
            <v>Jessie</v>
          </cell>
          <cell r="K339" t="str">
            <v>12928 Axline Rd</v>
          </cell>
          <cell r="L339" t="str">
            <v>Lovettsville</v>
          </cell>
          <cell r="M339">
            <v>20180</v>
          </cell>
          <cell r="N339" t="str">
            <v>540-822-5557</v>
          </cell>
          <cell r="O339" t="str">
            <v>Border Collie / Sheltte</v>
          </cell>
          <cell r="P339" t="str">
            <v>11 yrs</v>
          </cell>
          <cell r="Q339" t="str">
            <v>25 lbs</v>
          </cell>
          <cell r="S339" t="str">
            <v>F</v>
          </cell>
          <cell r="V339" t="str">
            <v>K9FR12B@Gmail.com</v>
          </cell>
        </row>
        <row r="340">
          <cell r="A340" t="str">
            <v>Jester</v>
          </cell>
          <cell r="B340" t="str">
            <v>Janeen Hair</v>
          </cell>
          <cell r="C340" t="str">
            <v>VA</v>
          </cell>
          <cell r="D340" t="str">
            <v>X</v>
          </cell>
          <cell r="E340" t="str">
            <v>B</v>
          </cell>
          <cell r="G340" t="str">
            <v>Janeen</v>
          </cell>
          <cell r="H340" t="str">
            <v>Hair</v>
          </cell>
          <cell r="J340" t="str">
            <v>Jester</v>
          </cell>
          <cell r="K340" t="str">
            <v>11789 Primer Ct.</v>
          </cell>
          <cell r="L340" t="str">
            <v>Woodbridge</v>
          </cell>
          <cell r="M340">
            <v>22192</v>
          </cell>
          <cell r="N340" t="str">
            <v>703-582-8148</v>
          </cell>
          <cell r="O340" t="str">
            <v>Border Collie</v>
          </cell>
          <cell r="P340" t="str">
            <v>2 yrs</v>
          </cell>
          <cell r="Q340" t="str">
            <v>36 lbs</v>
          </cell>
          <cell r="R340" t="str">
            <v>20 in</v>
          </cell>
          <cell r="S340" t="str">
            <v>M</v>
          </cell>
          <cell r="V340" t="str">
            <v>16paws@kih.net</v>
          </cell>
          <cell r="W340" t="str">
            <v>703-580-1146</v>
          </cell>
        </row>
        <row r="341">
          <cell r="A341" t="str">
            <v>Jet</v>
          </cell>
          <cell r="B341" t="str">
            <v>Gail Mirabella</v>
          </cell>
          <cell r="C341" t="str">
            <v>NJ</v>
          </cell>
          <cell r="G341" t="str">
            <v>Gail</v>
          </cell>
          <cell r="H341" t="str">
            <v>Mirabella</v>
          </cell>
          <cell r="J341" t="str">
            <v>Jet</v>
          </cell>
        </row>
        <row r="342">
          <cell r="A342" t="str">
            <v>Jetta</v>
          </cell>
          <cell r="B342" t="str">
            <v>Judith Terchek</v>
          </cell>
          <cell r="C342" t="str">
            <v>MD</v>
          </cell>
          <cell r="D342" t="str">
            <v>X</v>
          </cell>
          <cell r="E342" t="str">
            <v>A</v>
          </cell>
          <cell r="G342" t="str">
            <v>Judith </v>
          </cell>
          <cell r="H342" t="str">
            <v>Terchek</v>
          </cell>
          <cell r="I342" t="str">
            <v>M</v>
          </cell>
          <cell r="J342" t="str">
            <v>Jetta</v>
          </cell>
          <cell r="K342" t="str">
            <v>14301 Carroll Ridge Ct</v>
          </cell>
          <cell r="L342" t="str">
            <v>Baldwin</v>
          </cell>
          <cell r="M342">
            <v>21013</v>
          </cell>
          <cell r="N342" t="str">
            <v>410-817-6588</v>
          </cell>
          <cell r="O342" t="str">
            <v>Flat Coated Retriever</v>
          </cell>
          <cell r="P342" t="str">
            <v>5 yrs</v>
          </cell>
          <cell r="Q342" t="str">
            <v>51 lbs</v>
          </cell>
          <cell r="R342" t="str">
            <v>21 in</v>
          </cell>
          <cell r="S342" t="str">
            <v>F</v>
          </cell>
          <cell r="T342" t="str">
            <v>X</v>
          </cell>
          <cell r="V342" t="str">
            <v>jterchek@comcast.net</v>
          </cell>
        </row>
        <row r="343">
          <cell r="A343" t="str">
            <v>Jetzon</v>
          </cell>
          <cell r="B343" t="str">
            <v>Sandra Walsh</v>
          </cell>
          <cell r="C343" t="str">
            <v>NJ</v>
          </cell>
          <cell r="D343" t="str">
            <v>X</v>
          </cell>
          <cell r="E343" t="str">
            <v>B</v>
          </cell>
          <cell r="F343" t="str">
            <v>B</v>
          </cell>
          <cell r="G343" t="str">
            <v>Sandra</v>
          </cell>
          <cell r="H343" t="str">
            <v>Walsh</v>
          </cell>
          <cell r="I343" t="str">
            <v>M</v>
          </cell>
          <cell r="J343" t="str">
            <v>Jetzon</v>
          </cell>
          <cell r="K343" t="str">
            <v>1004 Terrace Blvd</v>
          </cell>
          <cell r="L343" t="str">
            <v>Ewing</v>
          </cell>
          <cell r="M343" t="str">
            <v>08618</v>
          </cell>
          <cell r="N343" t="str">
            <v>609-647-1996</v>
          </cell>
          <cell r="O343" t="str">
            <v>Whippet</v>
          </cell>
          <cell r="P343" t="str">
            <v>3 yrs</v>
          </cell>
          <cell r="Q343" t="str">
            <v>41 lbs</v>
          </cell>
          <cell r="R343" t="str">
            <v>24 in</v>
          </cell>
          <cell r="S343" t="str">
            <v>M</v>
          </cell>
          <cell r="T343" t="str">
            <v>X</v>
          </cell>
          <cell r="V343" t="str">
            <v>renobeeno@comcast.net</v>
          </cell>
        </row>
        <row r="344">
          <cell r="A344" t="str">
            <v>Jetzon / Matt</v>
          </cell>
          <cell r="B344" t="str">
            <v>Matt Derfler</v>
          </cell>
          <cell r="C344" t="str">
            <v>NJ</v>
          </cell>
          <cell r="D344" t="str">
            <v>X</v>
          </cell>
          <cell r="E344" t="str">
            <v>AA</v>
          </cell>
          <cell r="G344" t="str">
            <v>Matt</v>
          </cell>
          <cell r="H344" t="str">
            <v>Derfler</v>
          </cell>
          <cell r="I344" t="str">
            <v>MYN</v>
          </cell>
          <cell r="J344" t="str">
            <v>Jetzon</v>
          </cell>
          <cell r="K344" t="str">
            <v>1039 Pitney Rd</v>
          </cell>
          <cell r="L344" t="str">
            <v>Absecon</v>
          </cell>
          <cell r="M344" t="str">
            <v>08201</v>
          </cell>
          <cell r="N344" t="str">
            <v>609-226-4843</v>
          </cell>
          <cell r="O344" t="str">
            <v>Whippet</v>
          </cell>
          <cell r="P344" t="str">
            <v>3 yrs</v>
          </cell>
          <cell r="Q344" t="str">
            <v>41 lbs</v>
          </cell>
          <cell r="R344" t="str">
            <v>24 in</v>
          </cell>
          <cell r="S344" t="str">
            <v>M</v>
          </cell>
          <cell r="T344" t="str">
            <v>X</v>
          </cell>
          <cell r="V344" t="str">
            <v>oejackspack@yahoo.com</v>
          </cell>
        </row>
        <row r="345">
          <cell r="A345" t="str">
            <v>Jewel / Coral</v>
          </cell>
          <cell r="B345" t="str">
            <v>Coral Wagner</v>
          </cell>
          <cell r="C345" t="str">
            <v>PA</v>
          </cell>
          <cell r="E345" t="str">
            <v>Y</v>
          </cell>
          <cell r="G345" t="str">
            <v>Coral</v>
          </cell>
          <cell r="H345" t="str">
            <v>Wagner</v>
          </cell>
          <cell r="J345" t="str">
            <v>Jewel</v>
          </cell>
          <cell r="K345" t="str">
            <v>408 Rupp Dr.</v>
          </cell>
          <cell r="L345" t="str">
            <v>Gettysburg</v>
          </cell>
          <cell r="M345">
            <v>17325</v>
          </cell>
          <cell r="N345" t="str">
            <v>717-528-7207</v>
          </cell>
          <cell r="O345" t="str">
            <v>Border Collie</v>
          </cell>
          <cell r="P345" t="str">
            <v>2 yrs</v>
          </cell>
          <cell r="S345" t="str">
            <v>F</v>
          </cell>
          <cell r="V345" t="str">
            <v>bcowner2@aol.com</v>
          </cell>
        </row>
        <row r="346">
          <cell r="A346" t="str">
            <v>Jewel / Rick</v>
          </cell>
          <cell r="B346" t="str">
            <v>Rick Wagner</v>
          </cell>
          <cell r="C346" t="str">
            <v>PA</v>
          </cell>
          <cell r="E346" t="str">
            <v>B</v>
          </cell>
          <cell r="G346" t="str">
            <v>Rick</v>
          </cell>
          <cell r="H346" t="str">
            <v>Wagner</v>
          </cell>
          <cell r="J346" t="str">
            <v>Jewel</v>
          </cell>
          <cell r="K346" t="str">
            <v>408 Rupp Dr.</v>
          </cell>
          <cell r="L346" t="str">
            <v>Gettysburg</v>
          </cell>
          <cell r="M346">
            <v>17325</v>
          </cell>
          <cell r="N346" t="str">
            <v>717-528-7207</v>
          </cell>
          <cell r="O346" t="str">
            <v>Border Collie</v>
          </cell>
          <cell r="P346" t="str">
            <v>2 yrs</v>
          </cell>
          <cell r="S346" t="str">
            <v>F</v>
          </cell>
          <cell r="V346" t="str">
            <v>bcowner2@aol.com</v>
          </cell>
        </row>
        <row r="347">
          <cell r="A347" t="str">
            <v>Jewel / Andrew</v>
          </cell>
          <cell r="B347" t="str">
            <v>Andrew Wagner</v>
          </cell>
          <cell r="C347" t="str">
            <v>PA</v>
          </cell>
          <cell r="E347" t="str">
            <v>Y</v>
          </cell>
          <cell r="G347" t="str">
            <v>Andrew</v>
          </cell>
          <cell r="H347" t="str">
            <v>Wagner</v>
          </cell>
          <cell r="J347" t="str">
            <v>Jewel</v>
          </cell>
          <cell r="K347" t="str">
            <v>408 Rupp Dr.</v>
          </cell>
          <cell r="L347" t="str">
            <v>Gettysburg</v>
          </cell>
          <cell r="M347">
            <v>17325</v>
          </cell>
          <cell r="N347" t="str">
            <v>717-528-7207</v>
          </cell>
          <cell r="O347" t="str">
            <v>Border Collie</v>
          </cell>
          <cell r="P347" t="str">
            <v>2 yrs</v>
          </cell>
          <cell r="S347" t="str">
            <v>F</v>
          </cell>
          <cell r="V347" t="str">
            <v>andywgner23@aol.com</v>
          </cell>
        </row>
        <row r="348">
          <cell r="A348" t="str">
            <v>Jiffy</v>
          </cell>
          <cell r="B348" t="str">
            <v>Gina Ubriaco</v>
          </cell>
          <cell r="C348" t="str">
            <v>MD</v>
          </cell>
          <cell r="E348" t="str">
            <v>B</v>
          </cell>
          <cell r="G348" t="str">
            <v>Gina</v>
          </cell>
          <cell r="H348" t="str">
            <v>Ubriaco</v>
          </cell>
          <cell r="I348" t="str">
            <v>M</v>
          </cell>
          <cell r="J348" t="str">
            <v>Jiffy</v>
          </cell>
          <cell r="K348" t="str">
            <v>1619 Landon Rd</v>
          </cell>
          <cell r="L348" t="str">
            <v>Towson</v>
          </cell>
          <cell r="M348">
            <v>21204</v>
          </cell>
          <cell r="N348" t="str">
            <v>443-392-4314</v>
          </cell>
          <cell r="O348" t="str">
            <v>Border Collie</v>
          </cell>
          <cell r="P348" t="str">
            <v>3 yrs</v>
          </cell>
          <cell r="Q348" t="str">
            <v>36 lbs</v>
          </cell>
          <cell r="S348" t="str">
            <v>F</v>
          </cell>
          <cell r="T348" t="str">
            <v>X</v>
          </cell>
          <cell r="V348" t="str">
            <v>ubriacog@comcast.net</v>
          </cell>
        </row>
        <row r="349">
          <cell r="A349" t="str">
            <v>Jiffy / Emma</v>
          </cell>
          <cell r="B349" t="str">
            <v>Emma Ubriaco</v>
          </cell>
          <cell r="C349" t="str">
            <v>MD</v>
          </cell>
          <cell r="E349" t="str">
            <v>Y</v>
          </cell>
          <cell r="F349" t="str">
            <v>Y</v>
          </cell>
          <cell r="G349" t="str">
            <v>Emma</v>
          </cell>
          <cell r="H349" t="str">
            <v>Ubriaco</v>
          </cell>
          <cell r="I349" t="str">
            <v>M</v>
          </cell>
          <cell r="J349" t="str">
            <v>Jiffy</v>
          </cell>
          <cell r="K349" t="str">
            <v>1619 Landon Rd</v>
          </cell>
          <cell r="L349" t="str">
            <v>Towson</v>
          </cell>
          <cell r="M349">
            <v>21204</v>
          </cell>
          <cell r="N349" t="str">
            <v>443-392-4314</v>
          </cell>
          <cell r="O349" t="str">
            <v>Border Collie</v>
          </cell>
          <cell r="P349" t="str">
            <v>3 yrs</v>
          </cell>
          <cell r="Q349" t="str">
            <v>36 lbs</v>
          </cell>
          <cell r="S349" t="str">
            <v>F</v>
          </cell>
          <cell r="T349" t="str">
            <v>X</v>
          </cell>
          <cell r="V349" t="str">
            <v>ubriacog@comcast.net</v>
          </cell>
        </row>
        <row r="350">
          <cell r="A350" t="str">
            <v>Jiffy / Gene</v>
          </cell>
          <cell r="B350" t="str">
            <v>Gene Ubriaco</v>
          </cell>
          <cell r="C350" t="str">
            <v>MD</v>
          </cell>
          <cell r="E350" t="str">
            <v>B</v>
          </cell>
          <cell r="G350" t="str">
            <v>Gene</v>
          </cell>
          <cell r="H350" t="str">
            <v>Ubriaco</v>
          </cell>
          <cell r="I350" t="str">
            <v>M</v>
          </cell>
          <cell r="J350" t="str">
            <v>Jiffy</v>
          </cell>
          <cell r="K350" t="str">
            <v>1619 Landon Rd</v>
          </cell>
          <cell r="L350" t="str">
            <v>Towson</v>
          </cell>
          <cell r="M350">
            <v>21204</v>
          </cell>
          <cell r="N350" t="str">
            <v>443-392-4314</v>
          </cell>
          <cell r="O350" t="str">
            <v>Border Collie</v>
          </cell>
          <cell r="P350" t="str">
            <v>3 yrs</v>
          </cell>
          <cell r="Q350" t="str">
            <v>36 lbs</v>
          </cell>
          <cell r="S350" t="str">
            <v>F</v>
          </cell>
          <cell r="T350" t="str">
            <v>X</v>
          </cell>
          <cell r="V350" t="str">
            <v>ubriacog@comcast.net</v>
          </cell>
        </row>
        <row r="351">
          <cell r="A351" t="str">
            <v>Jiffy / Michael</v>
          </cell>
          <cell r="B351" t="str">
            <v>Michael Ubriaco</v>
          </cell>
          <cell r="C351" t="str">
            <v>MD</v>
          </cell>
          <cell r="E351" t="str">
            <v>Y</v>
          </cell>
          <cell r="G351" t="str">
            <v>Michael</v>
          </cell>
          <cell r="H351" t="str">
            <v>Ubriaco</v>
          </cell>
          <cell r="I351" t="str">
            <v>M</v>
          </cell>
          <cell r="J351" t="str">
            <v>Jiffy</v>
          </cell>
          <cell r="K351" t="str">
            <v>1619 Landon Rd</v>
          </cell>
          <cell r="L351" t="str">
            <v>Towson</v>
          </cell>
          <cell r="M351">
            <v>21204</v>
          </cell>
          <cell r="N351" t="str">
            <v>443-392-4314</v>
          </cell>
          <cell r="O351" t="str">
            <v>Border Collie</v>
          </cell>
          <cell r="P351" t="str">
            <v>3 yrs</v>
          </cell>
          <cell r="Q351" t="str">
            <v>36 lbs</v>
          </cell>
          <cell r="S351" t="str">
            <v>F</v>
          </cell>
          <cell r="T351" t="str">
            <v>X</v>
          </cell>
          <cell r="V351" t="str">
            <v>ubriacog@comcast.net</v>
          </cell>
        </row>
        <row r="352">
          <cell r="A352" t="str">
            <v>Jig</v>
          </cell>
          <cell r="B352" t="str">
            <v>Richard Gastmeier</v>
          </cell>
          <cell r="C352" t="str">
            <v>ON</v>
          </cell>
          <cell r="E352" t="str">
            <v>B</v>
          </cell>
          <cell r="G352" t="str">
            <v>Richard</v>
          </cell>
          <cell r="H352" t="str">
            <v>Gastmeier</v>
          </cell>
          <cell r="I352" t="str">
            <v>S</v>
          </cell>
          <cell r="J352" t="str">
            <v>Jig</v>
          </cell>
          <cell r="K352" t="str">
            <v>1563 Forks of Credit Rd</v>
          </cell>
          <cell r="L352" t="str">
            <v>Caledon</v>
          </cell>
          <cell r="M352" t="str">
            <v>L7K2J6</v>
          </cell>
          <cell r="N352" t="str">
            <v>519-927-9430</v>
          </cell>
          <cell r="O352" t="str">
            <v>Border Collie</v>
          </cell>
          <cell r="S352" t="str">
            <v>M</v>
          </cell>
          <cell r="V352" t="str">
            <v>richardg@ertmusic.com</v>
          </cell>
        </row>
        <row r="353">
          <cell r="A353" t="str">
            <v>Jig / Catherine</v>
          </cell>
          <cell r="B353" t="str">
            <v>Catherine Gastmeier</v>
          </cell>
          <cell r="C353" t="str">
            <v>ON</v>
          </cell>
          <cell r="E353" t="str">
            <v>B</v>
          </cell>
          <cell r="G353" t="str">
            <v>Catherine</v>
          </cell>
          <cell r="H353" t="str">
            <v>Gastmeier</v>
          </cell>
          <cell r="I353" t="str">
            <v>S</v>
          </cell>
          <cell r="J353" t="str">
            <v>Jig</v>
          </cell>
          <cell r="K353" t="str">
            <v>1563 Forks of Credit Rd</v>
          </cell>
          <cell r="L353" t="str">
            <v>Caledon</v>
          </cell>
          <cell r="M353" t="str">
            <v>L7K2J6</v>
          </cell>
          <cell r="N353" t="str">
            <v>519-927-9430</v>
          </cell>
          <cell r="O353" t="str">
            <v>Border Collie</v>
          </cell>
          <cell r="S353" t="str">
            <v>M</v>
          </cell>
          <cell r="V353" t="str">
            <v>wellheeledcanine@gmail.com</v>
          </cell>
        </row>
        <row r="354">
          <cell r="A354" t="str">
            <v>Joe</v>
          </cell>
          <cell r="B354" t="str">
            <v>Marc Harris</v>
          </cell>
          <cell r="C354" t="str">
            <v>MD</v>
          </cell>
          <cell r="E354" t="str">
            <v>B</v>
          </cell>
          <cell r="G354" t="str">
            <v>Marc</v>
          </cell>
          <cell r="H354" t="str">
            <v>Harris</v>
          </cell>
          <cell r="J354" t="str">
            <v>Joe</v>
          </cell>
          <cell r="K354" t="str">
            <v>243 N. Market St. Apt. 1</v>
          </cell>
          <cell r="L354" t="str">
            <v>Frederick</v>
          </cell>
          <cell r="M354">
            <v>21701</v>
          </cell>
          <cell r="N354" t="str">
            <v>301-440-4572</v>
          </cell>
          <cell r="O354" t="str">
            <v>Mix</v>
          </cell>
          <cell r="P354" t="str">
            <v>4 yrs</v>
          </cell>
          <cell r="Q354" t="str">
            <v>50 lbs</v>
          </cell>
          <cell r="S354" t="str">
            <v>M</v>
          </cell>
          <cell r="T354" t="str">
            <v>X</v>
          </cell>
          <cell r="V354" t="str">
            <v>marcemcuyharris.hotmail</v>
          </cell>
          <cell r="W354" t="str">
            <v>email?</v>
          </cell>
        </row>
        <row r="355">
          <cell r="A355" t="str">
            <v>Joey</v>
          </cell>
          <cell r="B355" t="str">
            <v>Perry Bamajian</v>
          </cell>
          <cell r="C355" t="str">
            <v>MD</v>
          </cell>
          <cell r="E355" t="str">
            <v>B</v>
          </cell>
          <cell r="G355" t="str">
            <v>Perry</v>
          </cell>
          <cell r="H355" t="str">
            <v>Bamajian</v>
          </cell>
          <cell r="J355" t="str">
            <v>Joey</v>
          </cell>
          <cell r="K355" t="str">
            <v>100 Charleston Lane</v>
          </cell>
          <cell r="L355" t="str">
            <v>Frederick</v>
          </cell>
          <cell r="M355">
            <v>21702</v>
          </cell>
          <cell r="N355" t="str">
            <v>301-473-2131</v>
          </cell>
          <cell r="O355" t="str">
            <v>Border Collie</v>
          </cell>
          <cell r="P355" t="str">
            <v>5 yrs</v>
          </cell>
          <cell r="Q355" t="str">
            <v>50 lbs</v>
          </cell>
          <cell r="S355" t="str">
            <v>M</v>
          </cell>
          <cell r="T355" t="str">
            <v>X</v>
          </cell>
          <cell r="V355" t="str">
            <v>Charles_bosmajianjr@gle.net</v>
          </cell>
          <cell r="W355" t="str">
            <v>email?</v>
          </cell>
        </row>
        <row r="356">
          <cell r="A356" t="str">
            <v>Joshua</v>
          </cell>
          <cell r="B356" t="str">
            <v>Donna Arnett</v>
          </cell>
          <cell r="C356" t="str">
            <v>CT</v>
          </cell>
          <cell r="G356" t="str">
            <v>Donna</v>
          </cell>
          <cell r="H356" t="str">
            <v>Arnett</v>
          </cell>
          <cell r="I356" t="str">
            <v>M</v>
          </cell>
          <cell r="J356" t="str">
            <v>Joshua</v>
          </cell>
          <cell r="K356" t="str">
            <v>31 Overlook Dr</v>
          </cell>
          <cell r="L356" t="str">
            <v>Wallingford</v>
          </cell>
          <cell r="M356">
            <v>6493</v>
          </cell>
          <cell r="N356" t="str">
            <v>203-165-1135</v>
          </cell>
          <cell r="V356" t="str">
            <v>iluvmyk9kids@aol.com</v>
          </cell>
        </row>
        <row r="357">
          <cell r="A357" t="str">
            <v>Josie</v>
          </cell>
          <cell r="B357" t="str">
            <v>Jackie Parkin</v>
          </cell>
          <cell r="C357" t="str">
            <v>ON</v>
          </cell>
          <cell r="E357" t="str">
            <v>B</v>
          </cell>
          <cell r="F357" t="str">
            <v>A</v>
          </cell>
          <cell r="G357" t="str">
            <v>Jackie</v>
          </cell>
          <cell r="H357" t="str">
            <v>Parkin</v>
          </cell>
          <cell r="I357" t="str">
            <v>S</v>
          </cell>
          <cell r="J357" t="str">
            <v>Josie</v>
          </cell>
          <cell r="K357" t="str">
            <v>1625 Norfolk Cty Rd 19 E    </v>
          </cell>
          <cell r="L357" t="str">
            <v>Wilsonville</v>
          </cell>
          <cell r="M357" t="str">
            <v>NOE-1E0</v>
          </cell>
          <cell r="N357" t="str">
            <v>519-443-0137 </v>
          </cell>
          <cell r="V357" t="str">
            <v>besslin@sympatico.ca</v>
          </cell>
        </row>
        <row r="358">
          <cell r="A358" t="str">
            <v>Julie</v>
          </cell>
          <cell r="B358" t="str">
            <v>Dean Baber</v>
          </cell>
          <cell r="C358" t="str">
            <v>OH</v>
          </cell>
          <cell r="G358" t="str">
            <v>Dean</v>
          </cell>
          <cell r="H358" t="str">
            <v>Baber</v>
          </cell>
          <cell r="J358" t="str">
            <v>Julie</v>
          </cell>
          <cell r="K358" t="str">
            <v>21 Woodworth Ave</v>
          </cell>
          <cell r="L358" t="str">
            <v>Painesville</v>
          </cell>
          <cell r="M358">
            <v>44077</v>
          </cell>
          <cell r="N358" t="str">
            <v>440-358-0000</v>
          </cell>
          <cell r="O358" t="str">
            <v>Black Lab</v>
          </cell>
          <cell r="S358" t="str">
            <v>F</v>
          </cell>
          <cell r="V358" t="str">
            <v>meendeen21@hotmail.com</v>
          </cell>
        </row>
        <row r="359">
          <cell r="A359" t="str">
            <v>Kahlua</v>
          </cell>
          <cell r="B359" t="str">
            <v>Jackie Parkin</v>
          </cell>
          <cell r="C359" t="str">
            <v>ON</v>
          </cell>
          <cell r="G359" t="str">
            <v>Jackie</v>
          </cell>
          <cell r="H359" t="str">
            <v>Parkin</v>
          </cell>
          <cell r="J359" t="str">
            <v>Kahlua</v>
          </cell>
          <cell r="K359" t="str">
            <v>1625 Norfolk Cty Rd 19 E    </v>
          </cell>
          <cell r="L359" t="str">
            <v>Wilsonville</v>
          </cell>
          <cell r="M359" t="str">
            <v>NOE-1E0</v>
          </cell>
          <cell r="N359" t="str">
            <v>519-443-0137 </v>
          </cell>
          <cell r="O359" t="str">
            <v>Retriever Mix</v>
          </cell>
          <cell r="P359" t="str">
            <v>2.5 yrs</v>
          </cell>
          <cell r="V359" t="str">
            <v>besslin@sympatico.ca</v>
          </cell>
        </row>
        <row r="360">
          <cell r="A360" t="str">
            <v>Kai</v>
          </cell>
          <cell r="B360" t="str">
            <v>Sandy Smallwood</v>
          </cell>
          <cell r="C360" t="str">
            <v>NY</v>
          </cell>
          <cell r="E360" t="str">
            <v>B</v>
          </cell>
          <cell r="G360" t="str">
            <v>Sandy</v>
          </cell>
          <cell r="H360" t="str">
            <v>Smalwood</v>
          </cell>
          <cell r="J360" t="str">
            <v>Kai</v>
          </cell>
          <cell r="K360" t="str">
            <v>119 Cardinal Lane Apt 2A</v>
          </cell>
          <cell r="L360" t="str">
            <v>Islip</v>
          </cell>
          <cell r="M360">
            <v>11751</v>
          </cell>
          <cell r="N360" t="str">
            <v>631-969-1080</v>
          </cell>
          <cell r="O360" t="str">
            <v>German Shepherd</v>
          </cell>
          <cell r="P360" t="str">
            <v>2 yrs</v>
          </cell>
          <cell r="S360" t="str">
            <v>M</v>
          </cell>
          <cell r="T360" t="str">
            <v>X</v>
          </cell>
          <cell r="V360" t="str">
            <v>ittakes2toq@optonlwe.net</v>
          </cell>
        </row>
        <row r="361">
          <cell r="A361" t="str">
            <v>Kali</v>
          </cell>
          <cell r="B361" t="str">
            <v>Robert Wargo</v>
          </cell>
          <cell r="C361" t="str">
            <v>MD</v>
          </cell>
          <cell r="E361" t="str">
            <v>B</v>
          </cell>
          <cell r="G361" t="str">
            <v>Robert</v>
          </cell>
          <cell r="H361" t="str">
            <v>Wargo</v>
          </cell>
          <cell r="I361" t="str">
            <v>M</v>
          </cell>
          <cell r="J361" t="str">
            <v>Kali</v>
          </cell>
          <cell r="K361" t="str">
            <v>7951 Shady Grove Way</v>
          </cell>
          <cell r="L361" t="str">
            <v>Pasadena</v>
          </cell>
          <cell r="M361">
            <v>21122</v>
          </cell>
          <cell r="N361" t="str">
            <v>410-360-9183</v>
          </cell>
          <cell r="O361" t="str">
            <v>Border Collie</v>
          </cell>
          <cell r="P361" t="str">
            <v>1.5 yrs</v>
          </cell>
          <cell r="Q361" t="str">
            <v>38 lbs</v>
          </cell>
          <cell r="S361" t="str">
            <v>F</v>
          </cell>
          <cell r="T361" t="str">
            <v>X</v>
          </cell>
          <cell r="V361" t="str">
            <v>robertwargo@comcast.net</v>
          </cell>
        </row>
        <row r="362">
          <cell r="A362" t="str">
            <v>Kali / Ann</v>
          </cell>
          <cell r="B362" t="str">
            <v>Ann Wargo</v>
          </cell>
          <cell r="C362" t="str">
            <v>MD</v>
          </cell>
          <cell r="E362" t="str">
            <v>B</v>
          </cell>
          <cell r="G362" t="str">
            <v>Ann</v>
          </cell>
          <cell r="H362" t="str">
            <v>Wargo</v>
          </cell>
          <cell r="I362" t="str">
            <v>M</v>
          </cell>
          <cell r="J362" t="str">
            <v>Kali</v>
          </cell>
          <cell r="K362" t="str">
            <v>7951 Shady Grove Way</v>
          </cell>
          <cell r="L362" t="str">
            <v>Pasadena</v>
          </cell>
          <cell r="M362">
            <v>21122</v>
          </cell>
          <cell r="N362" t="str">
            <v>410-360-9183</v>
          </cell>
          <cell r="O362" t="str">
            <v>Border Collie</v>
          </cell>
          <cell r="P362" t="str">
            <v>1.5 yrs</v>
          </cell>
          <cell r="Q362" t="str">
            <v>38 lbs</v>
          </cell>
          <cell r="S362" t="str">
            <v>F</v>
          </cell>
          <cell r="T362" t="str">
            <v>X</v>
          </cell>
          <cell r="V362" t="str">
            <v>annwargo@comcast.net</v>
          </cell>
        </row>
        <row r="363">
          <cell r="A363" t="str">
            <v>Kali / Stephanie</v>
          </cell>
          <cell r="B363" t="str">
            <v>Stephanie Carroll</v>
          </cell>
          <cell r="C363" t="str">
            <v>MD</v>
          </cell>
          <cell r="E363" t="str">
            <v>Y</v>
          </cell>
          <cell r="G363" t="str">
            <v>Stephanie</v>
          </cell>
          <cell r="H363" t="str">
            <v>Carroll</v>
          </cell>
          <cell r="I363" t="str">
            <v>M</v>
          </cell>
          <cell r="J363" t="str">
            <v>Kali</v>
          </cell>
          <cell r="K363" t="str">
            <v>7951 Shady Grove Way</v>
          </cell>
          <cell r="L363" t="str">
            <v>Pasadena</v>
          </cell>
          <cell r="M363">
            <v>21122</v>
          </cell>
          <cell r="N363" t="str">
            <v>410-360-9183</v>
          </cell>
          <cell r="O363" t="str">
            <v>Border Collie</v>
          </cell>
          <cell r="P363" t="str">
            <v>1.5 yrs</v>
          </cell>
          <cell r="Q363" t="str">
            <v>38 lbs</v>
          </cell>
          <cell r="S363" t="str">
            <v>F</v>
          </cell>
          <cell r="T363" t="str">
            <v>X</v>
          </cell>
          <cell r="V363" t="str">
            <v>annwargo@comcast.net</v>
          </cell>
        </row>
        <row r="364">
          <cell r="A364" t="str">
            <v>Kangaroo Jack / Corinne</v>
          </cell>
          <cell r="B364" t="str">
            <v>Corinne Brewer</v>
          </cell>
          <cell r="C364" t="str">
            <v>CT</v>
          </cell>
          <cell r="D364" t="str">
            <v>X</v>
          </cell>
          <cell r="E364" t="str">
            <v>AA</v>
          </cell>
          <cell r="F364" t="str">
            <v>AA</v>
          </cell>
          <cell r="G364" t="str">
            <v>Corinne</v>
          </cell>
          <cell r="H364" t="str">
            <v>Brewer</v>
          </cell>
          <cell r="I364" t="str">
            <v>MYN</v>
          </cell>
          <cell r="J364" t="str">
            <v>Kangaroo Jack</v>
          </cell>
          <cell r="K364" t="str">
            <v>161 Scatacook Lane</v>
          </cell>
          <cell r="L364" t="str">
            <v>Southbury</v>
          </cell>
          <cell r="M364" t="str">
            <v>06488</v>
          </cell>
          <cell r="N364" t="str">
            <v>860-483-2235</v>
          </cell>
          <cell r="O364" t="str">
            <v>Australian Shepherd</v>
          </cell>
          <cell r="P364" t="str">
            <v>6 yrs</v>
          </cell>
          <cell r="Q364" t="str">
            <v>38 lbs</v>
          </cell>
          <cell r="R364" t="str">
            <v>18 in</v>
          </cell>
          <cell r="S364" t="str">
            <v>M</v>
          </cell>
          <cell r="T364" t="str">
            <v>X</v>
          </cell>
          <cell r="V364" t="str">
            <v>brewerad@aol.com</v>
          </cell>
          <cell r="X364" t="str">
            <v>Bob Warwick</v>
          </cell>
          <cell r="Y364" t="str">
            <v>X</v>
          </cell>
        </row>
        <row r="365">
          <cell r="A365" t="str">
            <v>Kangaroo Jack / Dan</v>
          </cell>
          <cell r="B365" t="str">
            <v>Dan Rioux</v>
          </cell>
          <cell r="C365" t="str">
            <v>CT</v>
          </cell>
          <cell r="G365" t="str">
            <v>Dan</v>
          </cell>
          <cell r="H365" t="str">
            <v>Rioux</v>
          </cell>
          <cell r="I365" t="str">
            <v>Y</v>
          </cell>
          <cell r="J365" t="str">
            <v>Kangaroo Jack</v>
          </cell>
        </row>
        <row r="366">
          <cell r="A366" t="str">
            <v>Kangaroo Jack / John</v>
          </cell>
          <cell r="B366" t="str">
            <v>John Brewer</v>
          </cell>
          <cell r="C366" t="str">
            <v>CT</v>
          </cell>
          <cell r="E366" t="str">
            <v>Y</v>
          </cell>
          <cell r="F366" t="str">
            <v>Y</v>
          </cell>
          <cell r="G366" t="str">
            <v>John</v>
          </cell>
          <cell r="H366" t="str">
            <v>Brewer</v>
          </cell>
          <cell r="I366" t="str">
            <v>Y</v>
          </cell>
          <cell r="J366" t="str">
            <v>Kangaroo Jack</v>
          </cell>
          <cell r="K366" t="str">
            <v>161 Scatacook Lane</v>
          </cell>
          <cell r="L366" t="str">
            <v>Southbury</v>
          </cell>
          <cell r="M366" t="str">
            <v>06488</v>
          </cell>
          <cell r="N366" t="str">
            <v>203-264-4087</v>
          </cell>
        </row>
        <row r="367">
          <cell r="A367" t="str">
            <v>Kangaroo Blue</v>
          </cell>
          <cell r="B367" t="str">
            <v>Ashleigh Mix</v>
          </cell>
          <cell r="C367" t="str">
            <v>NH</v>
          </cell>
          <cell r="G367" t="str">
            <v>Ashleigh</v>
          </cell>
          <cell r="H367" t="str">
            <v>Mix</v>
          </cell>
          <cell r="I367" t="str">
            <v>W</v>
          </cell>
          <cell r="J367" t="str">
            <v>Kangaroo Blue</v>
          </cell>
          <cell r="K367" t="str">
            <v>140 South Road</v>
          </cell>
          <cell r="L367" t="str">
            <v>Belmont</v>
          </cell>
          <cell r="M367" t="str">
            <v>03220</v>
          </cell>
          <cell r="N367" t="str">
            <v>603-455-6678</v>
          </cell>
          <cell r="O367" t="str">
            <v>Australian Cattle Dog</v>
          </cell>
          <cell r="V367" t="str">
            <v>HorseCrazyAsh@myfairpoint.net</v>
          </cell>
        </row>
        <row r="368">
          <cell r="A368" t="str">
            <v>Karu</v>
          </cell>
          <cell r="B368" t="str">
            <v>Jenelle Miller</v>
          </cell>
          <cell r="C368" t="str">
            <v>ON</v>
          </cell>
          <cell r="G368" t="str">
            <v>Jenelle</v>
          </cell>
          <cell r="H368" t="str">
            <v>Miller</v>
          </cell>
          <cell r="J368" t="str">
            <v>Karu</v>
          </cell>
          <cell r="K368" t="str">
            <v>6396 16th Line</v>
          </cell>
          <cell r="L368" t="str">
            <v>Clifford</v>
          </cell>
          <cell r="M368" t="str">
            <v>N0G 1M0 </v>
          </cell>
          <cell r="N368" t="str">
            <v>(519) 510-3645    </v>
          </cell>
          <cell r="O368" t="str">
            <v>Australian Kelpie</v>
          </cell>
          <cell r="P368" t="str">
            <v>2.5 yrs</v>
          </cell>
          <cell r="Q368" t="str">
            <v>35 lbs</v>
          </cell>
          <cell r="R368" t="str">
            <v>19"</v>
          </cell>
          <cell r="V368" t="str">
            <v>jiholbrough@hotmail.com     </v>
          </cell>
        </row>
        <row r="369">
          <cell r="A369" t="str">
            <v>Kate</v>
          </cell>
          <cell r="B369" t="str">
            <v>Gary Duke</v>
          </cell>
          <cell r="C369" t="str">
            <v>FL</v>
          </cell>
          <cell r="G369" t="str">
            <v>Gary</v>
          </cell>
          <cell r="H369" t="str">
            <v>Duke</v>
          </cell>
          <cell r="J369" t="str">
            <v>Kate</v>
          </cell>
          <cell r="K369" t="str">
            <v>26939 Stillbrook Dr</v>
          </cell>
          <cell r="L369" t="str">
            <v>Wesley Chapel</v>
          </cell>
          <cell r="M369">
            <v>33543</v>
          </cell>
          <cell r="N369" t="str">
            <v>813-907-3072</v>
          </cell>
          <cell r="O369" t="str">
            <v>Border Collie</v>
          </cell>
          <cell r="P369" t="str">
            <v>2 yrs</v>
          </cell>
          <cell r="S369" t="str">
            <v>F</v>
          </cell>
          <cell r="V369" t="str">
            <v>acrialaussie@gmail.com</v>
          </cell>
        </row>
        <row r="370">
          <cell r="A370" t="str">
            <v>Katy-Ann</v>
          </cell>
          <cell r="B370" t="str">
            <v>Cheryl Johnson</v>
          </cell>
          <cell r="C370" t="str">
            <v>PA</v>
          </cell>
          <cell r="E370" t="str">
            <v>B</v>
          </cell>
          <cell r="G370" t="str">
            <v>Cheryl</v>
          </cell>
          <cell r="H370" t="str">
            <v>Johnson </v>
          </cell>
          <cell r="J370" t="str">
            <v>Katy-Ann</v>
          </cell>
          <cell r="K370" t="str">
            <v>692 Mountain Rd</v>
          </cell>
          <cell r="L370" t="str">
            <v>Halifax</v>
          </cell>
          <cell r="M370">
            <v>17032</v>
          </cell>
          <cell r="N370" t="str">
            <v>717-896-8954</v>
          </cell>
          <cell r="O370" t="str">
            <v>English Shepard</v>
          </cell>
          <cell r="P370" t="str">
            <v>19 mos</v>
          </cell>
          <cell r="S370" t="str">
            <v>F</v>
          </cell>
          <cell r="V370" t="str">
            <v>isjhalifax@aol.com</v>
          </cell>
          <cell r="W370" t="str">
            <v>Ned Smith 2008</v>
          </cell>
        </row>
        <row r="371">
          <cell r="A371" t="str">
            <v>Kenna</v>
          </cell>
          <cell r="B371" t="str">
            <v>Deborah Mardin</v>
          </cell>
          <cell r="C371" t="str">
            <v>NH</v>
          </cell>
          <cell r="E371" t="str">
            <v>B</v>
          </cell>
          <cell r="G371" t="str">
            <v>Deborah</v>
          </cell>
          <cell r="H371" t="str">
            <v>Mardin</v>
          </cell>
          <cell r="I371" t="str">
            <v>W</v>
          </cell>
          <cell r="J371" t="str">
            <v>Kenna</v>
          </cell>
          <cell r="K371" t="str">
            <v>230 NH Rte 175</v>
          </cell>
          <cell r="L371" t="str">
            <v>Holderness</v>
          </cell>
          <cell r="M371" t="str">
            <v>03245</v>
          </cell>
          <cell r="N371" t="str">
            <v>603-968-3552</v>
          </cell>
          <cell r="O371" t="str">
            <v>Icelandic Sheepdog</v>
          </cell>
          <cell r="P371" t="str">
            <v>1.5 yrs</v>
          </cell>
          <cell r="Q371" t="str">
            <v>25 lbs</v>
          </cell>
          <cell r="R371" t="str">
            <v>17 in</v>
          </cell>
          <cell r="S371" t="str">
            <v>F</v>
          </cell>
          <cell r="V371" t="str">
            <v>goldenpondicelandics@gmail.com</v>
          </cell>
        </row>
        <row r="372">
          <cell r="A372" t="str">
            <v>Khloe</v>
          </cell>
          <cell r="B372" t="str">
            <v>William Bend deas</v>
          </cell>
          <cell r="G372" t="str">
            <v>William</v>
          </cell>
          <cell r="H372" t="str">
            <v>Bend deas</v>
          </cell>
          <cell r="J372" t="str">
            <v>Khloe</v>
          </cell>
        </row>
        <row r="373">
          <cell r="A373" t="str">
            <v>Ki</v>
          </cell>
          <cell r="B373" t="str">
            <v>Joan Cleveland </v>
          </cell>
          <cell r="C373" t="str">
            <v>VA</v>
          </cell>
          <cell r="G373" t="str">
            <v>Joan</v>
          </cell>
          <cell r="H373" t="str">
            <v>Cleveland </v>
          </cell>
          <cell r="J373" t="str">
            <v>Ki</v>
          </cell>
        </row>
        <row r="374">
          <cell r="A374" t="str">
            <v>Kiara</v>
          </cell>
          <cell r="B374" t="str">
            <v>Alyssa Slifer</v>
          </cell>
          <cell r="C374" t="str">
            <v>PA</v>
          </cell>
          <cell r="D374" t="str">
            <v>X</v>
          </cell>
          <cell r="G374" t="str">
            <v>Alyssa</v>
          </cell>
          <cell r="H374" t="str">
            <v>Slifer</v>
          </cell>
          <cell r="J374" t="str">
            <v>Kiara</v>
          </cell>
          <cell r="K374" t="str">
            <v>4818 Aberdene Street</v>
          </cell>
          <cell r="L374" t="str">
            <v>Center Valley</v>
          </cell>
          <cell r="M374">
            <v>18034</v>
          </cell>
          <cell r="N374" t="str">
            <v>610-653-1786</v>
          </cell>
          <cell r="O374" t="str">
            <v>Border Collie</v>
          </cell>
          <cell r="S374" t="str">
            <v>F</v>
          </cell>
          <cell r="V374" t="str">
            <v>BeTheirVoice@hotmail.com</v>
          </cell>
        </row>
        <row r="375">
          <cell r="A375" t="str">
            <v>Killian</v>
          </cell>
          <cell r="B375" t="str">
            <v>Bill Marconi</v>
          </cell>
          <cell r="C375" t="str">
            <v>MA</v>
          </cell>
          <cell r="E375" t="str">
            <v>AA</v>
          </cell>
          <cell r="G375" t="str">
            <v>Bill</v>
          </cell>
          <cell r="H375" t="str">
            <v>Marconi</v>
          </cell>
          <cell r="I375" t="str">
            <v>Y</v>
          </cell>
          <cell r="J375" t="str">
            <v>Killian</v>
          </cell>
          <cell r="K375" t="str">
            <v>10 Trimmer Lane</v>
          </cell>
          <cell r="L375" t="str">
            <v>Westfield</v>
          </cell>
          <cell r="M375" t="str">
            <v>01085</v>
          </cell>
          <cell r="N375" t="str">
            <v>413-564-0711</v>
          </cell>
          <cell r="O375" t="str">
            <v>Border Collie</v>
          </cell>
          <cell r="P375" t="str">
            <v>4 yrs</v>
          </cell>
          <cell r="Q375" t="str">
            <v>44 lbs</v>
          </cell>
          <cell r="R375" t="str">
            <v>20 in</v>
          </cell>
          <cell r="S375" t="str">
            <v>M</v>
          </cell>
          <cell r="T375" t="str">
            <v>X</v>
          </cell>
          <cell r="V375" t="str">
            <v>grouchygourmet@yahoo.com</v>
          </cell>
        </row>
        <row r="376">
          <cell r="A376" t="str">
            <v>Killian / Christian</v>
          </cell>
          <cell r="B376" t="str">
            <v>Christian Marconi</v>
          </cell>
          <cell r="C376" t="str">
            <v>MA</v>
          </cell>
          <cell r="E376" t="str">
            <v>Y</v>
          </cell>
          <cell r="G376" t="str">
            <v>Christian</v>
          </cell>
          <cell r="H376" t="str">
            <v>Marconi</v>
          </cell>
          <cell r="I376" t="str">
            <v>Y</v>
          </cell>
          <cell r="J376" t="str">
            <v>Killian</v>
          </cell>
          <cell r="K376" t="str">
            <v>10 Trimmer Lane</v>
          </cell>
          <cell r="L376" t="str">
            <v>Westfield</v>
          </cell>
          <cell r="M376" t="str">
            <v>01085</v>
          </cell>
          <cell r="N376" t="str">
            <v>413-564-0711</v>
          </cell>
        </row>
        <row r="377">
          <cell r="A377" t="str">
            <v>Killian / Dominic</v>
          </cell>
          <cell r="B377" t="str">
            <v>Dominic Marconi</v>
          </cell>
          <cell r="C377" t="str">
            <v>MA</v>
          </cell>
          <cell r="E377" t="str">
            <v>Y</v>
          </cell>
          <cell r="G377" t="str">
            <v>Dominic</v>
          </cell>
          <cell r="H377" t="str">
            <v>Marconi</v>
          </cell>
          <cell r="I377" t="str">
            <v>Y</v>
          </cell>
          <cell r="J377" t="str">
            <v>Killian</v>
          </cell>
          <cell r="K377" t="str">
            <v>10 Trimmer Lane</v>
          </cell>
          <cell r="L377" t="str">
            <v>Westfield</v>
          </cell>
          <cell r="M377" t="str">
            <v>01085</v>
          </cell>
          <cell r="N377" t="str">
            <v>413-564-0711</v>
          </cell>
        </row>
        <row r="378">
          <cell r="A378" t="str">
            <v>Killian / Sharon</v>
          </cell>
          <cell r="B378" t="str">
            <v>Sharon Marconi</v>
          </cell>
          <cell r="C378" t="str">
            <v>MA</v>
          </cell>
          <cell r="E378" t="str">
            <v>B</v>
          </cell>
          <cell r="F378" t="str">
            <v>B</v>
          </cell>
          <cell r="G378" t="str">
            <v>Sharon</v>
          </cell>
          <cell r="H378" t="str">
            <v>Marconi</v>
          </cell>
          <cell r="I378" t="str">
            <v>Y</v>
          </cell>
          <cell r="J378" t="str">
            <v>Killian</v>
          </cell>
          <cell r="K378" t="str">
            <v>10 Trimmer Lane</v>
          </cell>
          <cell r="L378" t="str">
            <v>Westfield</v>
          </cell>
          <cell r="M378" t="str">
            <v>01085</v>
          </cell>
          <cell r="N378" t="str">
            <v>413-564-0711</v>
          </cell>
          <cell r="O378" t="str">
            <v>Border Collie</v>
          </cell>
          <cell r="P378" t="str">
            <v>4 yrs</v>
          </cell>
          <cell r="Q378" t="str">
            <v>44 lbs</v>
          </cell>
          <cell r="R378" t="str">
            <v>20 in</v>
          </cell>
          <cell r="S378" t="str">
            <v>M</v>
          </cell>
          <cell r="T378" t="str">
            <v>X</v>
          </cell>
          <cell r="V378" t="str">
            <v>grouchygourmet@yahoo.com</v>
          </cell>
        </row>
        <row r="379">
          <cell r="A379" t="str">
            <v>Kimo</v>
          </cell>
          <cell r="B379" t="str">
            <v>Ron Watson</v>
          </cell>
          <cell r="C379" t="str">
            <v>MD</v>
          </cell>
          <cell r="E379" t="str">
            <v/>
          </cell>
          <cell r="F379" t="str">
            <v/>
          </cell>
          <cell r="G379" t="str">
            <v>Ron</v>
          </cell>
          <cell r="H379" t="str">
            <v>Watson</v>
          </cell>
          <cell r="J379" t="str">
            <v>Kimo</v>
          </cell>
        </row>
        <row r="380">
          <cell r="A380" t="str">
            <v>Kit</v>
          </cell>
          <cell r="B380" t="str">
            <v>Angie Jones</v>
          </cell>
          <cell r="G380" t="str">
            <v>Angie</v>
          </cell>
          <cell r="H380" t="str">
            <v>Jones</v>
          </cell>
          <cell r="J380" t="str">
            <v>Kit</v>
          </cell>
        </row>
        <row r="381">
          <cell r="A381" t="str">
            <v>Kiva</v>
          </cell>
          <cell r="B381" t="str">
            <v>Apryl Lea</v>
          </cell>
          <cell r="J381" t="str">
            <v>Kiva</v>
          </cell>
          <cell r="Z381" t="str">
            <v>X</v>
          </cell>
        </row>
        <row r="382">
          <cell r="A382" t="str">
            <v>Kona</v>
          </cell>
          <cell r="B382" t="str">
            <v>Laura Holena</v>
          </cell>
          <cell r="G382" t="str">
            <v>Laura</v>
          </cell>
          <cell r="H382" t="str">
            <v>Holena</v>
          </cell>
          <cell r="J382" t="str">
            <v>Kona</v>
          </cell>
        </row>
        <row r="383">
          <cell r="A383" t="str">
            <v>Kora</v>
          </cell>
          <cell r="B383" t="str">
            <v>Criss Brown</v>
          </cell>
          <cell r="C383" t="str">
            <v>PA</v>
          </cell>
          <cell r="G383" t="str">
            <v>Criss</v>
          </cell>
          <cell r="H383" t="str">
            <v>Brown</v>
          </cell>
          <cell r="J383" t="str">
            <v>Kora</v>
          </cell>
          <cell r="K383" t="str">
            <v>96 Green View Drive</v>
          </cell>
          <cell r="L383" t="str">
            <v>Pottstown</v>
          </cell>
          <cell r="M383">
            <v>19464</v>
          </cell>
          <cell r="N383" t="str">
            <v>610-780-6665</v>
          </cell>
          <cell r="O383" t="str">
            <v>Cattle Dog</v>
          </cell>
          <cell r="P383" t="str">
            <v>3 yrs</v>
          </cell>
          <cell r="S383" t="str">
            <v>F</v>
          </cell>
          <cell r="V383" t="str">
            <v>fancyfeet97@hotmail.com</v>
          </cell>
        </row>
        <row r="384">
          <cell r="A384" t="str">
            <v>KT</v>
          </cell>
          <cell r="B384" t="str">
            <v>Mike Dillon</v>
          </cell>
          <cell r="C384" t="str">
            <v>FL</v>
          </cell>
          <cell r="E384" t="str">
            <v>A</v>
          </cell>
          <cell r="F384" t="str">
            <v>A</v>
          </cell>
          <cell r="G384" t="str">
            <v>Mike</v>
          </cell>
          <cell r="H384" t="str">
            <v>Dillon</v>
          </cell>
          <cell r="J384" t="str">
            <v>KT</v>
          </cell>
          <cell r="K384" t="str">
            <v>14811 Lenze Dr</v>
          </cell>
          <cell r="L384" t="str">
            <v>Tavares</v>
          </cell>
          <cell r="M384">
            <v>32778</v>
          </cell>
          <cell r="N384" t="str">
            <v>352-516-1139</v>
          </cell>
          <cell r="O384" t="str">
            <v>Bossie</v>
          </cell>
          <cell r="P384" t="str">
            <v>1 yr</v>
          </cell>
          <cell r="Q384" t="str">
            <v>35 lbs</v>
          </cell>
          <cell r="S384" t="str">
            <v>F</v>
          </cell>
          <cell r="V384" t="str">
            <v>mikeandmolly@discdognation.com</v>
          </cell>
        </row>
        <row r="385">
          <cell r="A385" t="str">
            <v>Kupa</v>
          </cell>
          <cell r="B385" t="str">
            <v>Brandon Vaughn</v>
          </cell>
          <cell r="C385" t="str">
            <v>PA</v>
          </cell>
          <cell r="E385" t="str">
            <v>B</v>
          </cell>
          <cell r="G385" t="str">
            <v>Brandon</v>
          </cell>
          <cell r="H385" t="str">
            <v>Vaughn</v>
          </cell>
          <cell r="J385" t="str">
            <v>Kupa</v>
          </cell>
          <cell r="K385" t="str">
            <v>618 West Ridge Pike</v>
          </cell>
          <cell r="L385" t="str">
            <v>Limevick</v>
          </cell>
          <cell r="M385">
            <v>14468</v>
          </cell>
          <cell r="N385" t="str">
            <v>484-552-8502</v>
          </cell>
          <cell r="O385" t="str">
            <v>Cattke Dog Mix</v>
          </cell>
          <cell r="V385" t="str">
            <v>bavaughane68@comcast.net</v>
          </cell>
        </row>
        <row r="386">
          <cell r="A386" t="str">
            <v>Kya</v>
          </cell>
          <cell r="B386" t="str">
            <v>Matt Repko</v>
          </cell>
          <cell r="G386" t="str">
            <v>Matt</v>
          </cell>
          <cell r="H386" t="str">
            <v>Repko</v>
          </cell>
          <cell r="J386" t="str">
            <v>Kya</v>
          </cell>
        </row>
        <row r="387">
          <cell r="A387" t="str">
            <v>Kyla</v>
          </cell>
          <cell r="B387" t="str">
            <v>Matt Derfler</v>
          </cell>
          <cell r="C387" t="str">
            <v>NJ</v>
          </cell>
          <cell r="D387" t="str">
            <v>X</v>
          </cell>
          <cell r="E387" t="str">
            <v>B</v>
          </cell>
          <cell r="F387" t="str">
            <v>B</v>
          </cell>
          <cell r="G387" t="str">
            <v>Matt</v>
          </cell>
          <cell r="H387" t="str">
            <v>Derfler</v>
          </cell>
          <cell r="I387" t="str">
            <v>MYN</v>
          </cell>
          <cell r="J387" t="str">
            <v>Kyla</v>
          </cell>
          <cell r="K387" t="str">
            <v>1039 Pitney Rd</v>
          </cell>
          <cell r="L387" t="str">
            <v>Absecon</v>
          </cell>
          <cell r="M387" t="str">
            <v>08201</v>
          </cell>
          <cell r="N387" t="str">
            <v>609-226-4843</v>
          </cell>
          <cell r="O387" t="str">
            <v>Border Collie</v>
          </cell>
          <cell r="P387" t="str">
            <v>1.5 yrs</v>
          </cell>
          <cell r="Q387" t="str">
            <v>28 lbs</v>
          </cell>
          <cell r="R387" t="str">
            <v>17 in</v>
          </cell>
          <cell r="S387" t="str">
            <v>F</v>
          </cell>
          <cell r="T387" t="str">
            <v>X</v>
          </cell>
          <cell r="V387" t="str">
            <v>oejackspack@yahoo.com</v>
          </cell>
        </row>
        <row r="388">
          <cell r="A388" t="str">
            <v>Kyla / Dorothy</v>
          </cell>
          <cell r="B388" t="str">
            <v>Dorothy Derfler</v>
          </cell>
          <cell r="C388" t="str">
            <v>NJ</v>
          </cell>
          <cell r="D388" t="str">
            <v>X</v>
          </cell>
          <cell r="E388" t="str">
            <v>B</v>
          </cell>
          <cell r="G388" t="str">
            <v>Dorothy</v>
          </cell>
          <cell r="H388" t="str">
            <v>Derfler</v>
          </cell>
          <cell r="J388" t="str">
            <v>Kyla</v>
          </cell>
          <cell r="K388" t="str">
            <v>1039 Pitney Rd</v>
          </cell>
          <cell r="L388" t="str">
            <v>Absecon</v>
          </cell>
          <cell r="M388" t="str">
            <v>08201</v>
          </cell>
          <cell r="N388" t="str">
            <v>609-226-4843</v>
          </cell>
          <cell r="O388" t="str">
            <v>Border Collie</v>
          </cell>
          <cell r="S388" t="str">
            <v>F</v>
          </cell>
          <cell r="V388" t="str">
            <v>oejackspack@yahoo.com</v>
          </cell>
        </row>
        <row r="389">
          <cell r="A389" t="str">
            <v>Kylie</v>
          </cell>
          <cell r="B389" t="str">
            <v>Jeff Williams</v>
          </cell>
          <cell r="C389" t="str">
            <v>MD</v>
          </cell>
          <cell r="G389" t="str">
            <v>Jeff</v>
          </cell>
          <cell r="H389" t="str">
            <v>Williams</v>
          </cell>
          <cell r="J389" t="str">
            <v>Kylie</v>
          </cell>
          <cell r="K389" t="str">
            <v>11919 Franklin Street</v>
          </cell>
          <cell r="L389" t="str">
            <v>Beltsville</v>
          </cell>
          <cell r="M389">
            <v>20705</v>
          </cell>
          <cell r="N389" t="str">
            <v>301-938-4574</v>
          </cell>
          <cell r="O389" t="str">
            <v>Australian Shepherd</v>
          </cell>
          <cell r="P389">
            <v>1.5</v>
          </cell>
          <cell r="S389" t="str">
            <v>F</v>
          </cell>
          <cell r="V389" t="str">
            <v>jcwilliams378@yahoo.com</v>
          </cell>
        </row>
        <row r="390">
          <cell r="A390" t="str">
            <v>Lacey</v>
          </cell>
          <cell r="B390" t="str">
            <v>Paul Jordan</v>
          </cell>
          <cell r="C390" t="str">
            <v>MD</v>
          </cell>
          <cell r="E390" t="str">
            <v>A</v>
          </cell>
          <cell r="G390" t="str">
            <v>Paul</v>
          </cell>
          <cell r="H390" t="str">
            <v>Jordan</v>
          </cell>
          <cell r="J390" t="str">
            <v>Lacey</v>
          </cell>
          <cell r="K390" t="str">
            <v>363 Claiborne Fields Dr.</v>
          </cell>
          <cell r="L390" t="str">
            <v>Centreville</v>
          </cell>
          <cell r="M390">
            <v>21617</v>
          </cell>
          <cell r="N390" t="str">
            <v>410-758-6646</v>
          </cell>
          <cell r="O390" t="str">
            <v>Border Collie</v>
          </cell>
          <cell r="P390" t="str">
            <v>1 yr</v>
          </cell>
          <cell r="Q390">
            <v>30</v>
          </cell>
          <cell r="S390" t="str">
            <v>F</v>
          </cell>
          <cell r="T390" t="str">
            <v>X</v>
          </cell>
        </row>
        <row r="391">
          <cell r="A391" t="str">
            <v>Laddie</v>
          </cell>
          <cell r="B391" t="str">
            <v>Frank Buckland</v>
          </cell>
          <cell r="C391" t="str">
            <v>MD</v>
          </cell>
          <cell r="G391" t="str">
            <v>Frank</v>
          </cell>
          <cell r="H391" t="str">
            <v>Buckland </v>
          </cell>
          <cell r="J391" t="str">
            <v>Laddie</v>
          </cell>
          <cell r="K391" t="str">
            <v>606 Meadowbrook Road</v>
          </cell>
          <cell r="L391" t="str">
            <v>Glen Burnie</v>
          </cell>
          <cell r="M391">
            <v>21061</v>
          </cell>
          <cell r="N391" t="str">
            <v>443-694-1844</v>
          </cell>
          <cell r="S391" t="str">
            <v>M</v>
          </cell>
          <cell r="V391" t="str">
            <v>frankenpak@verizon.net</v>
          </cell>
        </row>
        <row r="392">
          <cell r="A392" t="str">
            <v>Lalo</v>
          </cell>
          <cell r="B392" t="str">
            <v>Erich Steffensen</v>
          </cell>
          <cell r="C392" t="str">
            <v>NY</v>
          </cell>
          <cell r="E392" t="str">
            <v>AA</v>
          </cell>
          <cell r="F392" t="str">
            <v>AA</v>
          </cell>
          <cell r="G392" t="str">
            <v>Erich</v>
          </cell>
          <cell r="H392" t="str">
            <v>Steffensen</v>
          </cell>
          <cell r="J392" t="str">
            <v>Lalo</v>
          </cell>
          <cell r="K392" t="str">
            <v>108 Horseshoe Rd</v>
          </cell>
          <cell r="L392" t="str">
            <v>Millbrook</v>
          </cell>
          <cell r="M392">
            <v>12545</v>
          </cell>
          <cell r="N392" t="str">
            <v>845-518-4617</v>
          </cell>
          <cell r="O392" t="str">
            <v>Border Collie</v>
          </cell>
          <cell r="P392" t="str">
            <v>7 yrs</v>
          </cell>
          <cell r="S392" t="str">
            <v>F</v>
          </cell>
          <cell r="V392" t="str">
            <v>5jrterich@optonline.net</v>
          </cell>
        </row>
        <row r="393">
          <cell r="A393" t="str">
            <v>Leilani</v>
          </cell>
          <cell r="B393" t="str">
            <v>Ron Watson</v>
          </cell>
          <cell r="C393" t="str">
            <v>MD</v>
          </cell>
          <cell r="E393" t="str">
            <v/>
          </cell>
          <cell r="F393" t="str">
            <v/>
          </cell>
          <cell r="G393" t="str">
            <v>Ron</v>
          </cell>
          <cell r="H393" t="str">
            <v>Watson</v>
          </cell>
          <cell r="J393" t="str">
            <v>Leilani</v>
          </cell>
        </row>
        <row r="394">
          <cell r="A394" t="str">
            <v>Lena</v>
          </cell>
          <cell r="B394" t="str">
            <v>Peter Williams </v>
          </cell>
          <cell r="C394" t="str">
            <v>MD</v>
          </cell>
          <cell r="D394" t="str">
            <v>X</v>
          </cell>
          <cell r="E394" t="str">
            <v>AA</v>
          </cell>
          <cell r="F394" t="str">
            <v>AA</v>
          </cell>
          <cell r="G394" t="str">
            <v>Peter</v>
          </cell>
          <cell r="H394" t="str">
            <v>Williams </v>
          </cell>
          <cell r="I394" t="str">
            <v>M</v>
          </cell>
          <cell r="J394" t="str">
            <v>Lena</v>
          </cell>
          <cell r="K394" t="str">
            <v>22401 Peach Tree Road</v>
          </cell>
          <cell r="L394" t="str">
            <v>Boyds</v>
          </cell>
          <cell r="M394">
            <v>20841</v>
          </cell>
          <cell r="N394" t="str">
            <v>240-449-0321</v>
          </cell>
          <cell r="O394" t="str">
            <v>Australian Shepherd</v>
          </cell>
          <cell r="P394" t="str">
            <v>11 yrs</v>
          </cell>
          <cell r="Q394" t="str">
            <v>34 lbs</v>
          </cell>
          <cell r="R394" t="str">
            <v>19 in</v>
          </cell>
          <cell r="S394" t="str">
            <v>F</v>
          </cell>
          <cell r="T394" t="str">
            <v>X</v>
          </cell>
          <cell r="V394" t="str">
            <v>RedTriGooser@yahoo.com</v>
          </cell>
          <cell r="W394" t="str">
            <v>301-528-5097</v>
          </cell>
        </row>
        <row r="395">
          <cell r="A395" t="str">
            <v>Lena / Carolynn</v>
          </cell>
          <cell r="B395" t="str">
            <v>Carolynn Williams </v>
          </cell>
          <cell r="C395" t="str">
            <v>MD</v>
          </cell>
          <cell r="D395" t="str">
            <v>X</v>
          </cell>
          <cell r="E395" t="str">
            <v>A</v>
          </cell>
          <cell r="G395" t="str">
            <v>Carolynn</v>
          </cell>
          <cell r="H395" t="str">
            <v>Williams</v>
          </cell>
          <cell r="I395" t="str">
            <v>M</v>
          </cell>
          <cell r="J395" t="str">
            <v>Lena</v>
          </cell>
          <cell r="K395" t="str">
            <v>22 Cross Ridge Crt</v>
          </cell>
          <cell r="L395" t="str">
            <v>Germantown</v>
          </cell>
          <cell r="M395">
            <v>20874</v>
          </cell>
          <cell r="N395" t="str">
            <v>301-528-5097</v>
          </cell>
          <cell r="O395" t="str">
            <v>Australian Shepherd</v>
          </cell>
          <cell r="P395" t="str">
            <v>7  yrs</v>
          </cell>
          <cell r="Q395" t="str">
            <v>40 lbs</v>
          </cell>
          <cell r="R395" t="str">
            <v>19 in</v>
          </cell>
          <cell r="S395" t="str">
            <v>F</v>
          </cell>
          <cell r="T395" t="str">
            <v>X</v>
          </cell>
          <cell r="V395" t="str">
            <v>MyWorkingAussie@yahoo.com</v>
          </cell>
        </row>
        <row r="396">
          <cell r="A396" t="str">
            <v>Lena / Courtney</v>
          </cell>
          <cell r="B396" t="str">
            <v>Courtney Williams</v>
          </cell>
          <cell r="C396" t="str">
            <v>MD</v>
          </cell>
          <cell r="D396" t="str">
            <v>X</v>
          </cell>
          <cell r="E396" t="str">
            <v>Y</v>
          </cell>
          <cell r="F396" t="str">
            <v>Y</v>
          </cell>
          <cell r="G396" t="str">
            <v>Courtney</v>
          </cell>
          <cell r="H396" t="str">
            <v>Williams</v>
          </cell>
          <cell r="I396" t="str">
            <v>M</v>
          </cell>
          <cell r="J396" t="str">
            <v>Lena</v>
          </cell>
          <cell r="K396" t="str">
            <v>22 Cross Ridge Crt</v>
          </cell>
          <cell r="L396" t="str">
            <v>Germantown</v>
          </cell>
          <cell r="M396">
            <v>20874</v>
          </cell>
          <cell r="N396" t="str">
            <v>301-528-5097</v>
          </cell>
          <cell r="O396" t="str">
            <v>Australian Shepherd</v>
          </cell>
          <cell r="P396" t="str">
            <v>8 yrs</v>
          </cell>
          <cell r="Q396" t="str">
            <v>35 lbs</v>
          </cell>
          <cell r="R396" t="str">
            <v>19 in</v>
          </cell>
          <cell r="S396" t="str">
            <v>F</v>
          </cell>
          <cell r="T396" t="str">
            <v>X</v>
          </cell>
          <cell r="V396" t="str">
            <v>mydustbunny@msn.com</v>
          </cell>
        </row>
        <row r="397">
          <cell r="A397" t="str">
            <v>Leo</v>
          </cell>
          <cell r="B397" t="str">
            <v>Steven Stepp</v>
          </cell>
          <cell r="C397" t="str">
            <v>VA</v>
          </cell>
          <cell r="E397" t="str">
            <v>B</v>
          </cell>
          <cell r="G397" t="str">
            <v>Steven</v>
          </cell>
          <cell r="H397" t="str">
            <v>Stepp</v>
          </cell>
          <cell r="J397" t="str">
            <v>Leo</v>
          </cell>
          <cell r="K397" t="str">
            <v>7382 Nelson Dr.</v>
          </cell>
          <cell r="L397" t="str">
            <v>Gloucester</v>
          </cell>
          <cell r="M397">
            <v>23061</v>
          </cell>
          <cell r="N397" t="str">
            <v>757-288-7535</v>
          </cell>
          <cell r="O397" t="str">
            <v>Cattle Dog Mix</v>
          </cell>
          <cell r="V397" t="str">
            <v>pctcthis06@aol.com</v>
          </cell>
        </row>
        <row r="398">
          <cell r="A398" t="str">
            <v>Lexi</v>
          </cell>
          <cell r="B398" t="str">
            <v>Richard Slingcuff</v>
          </cell>
          <cell r="E398" t="str">
            <v/>
          </cell>
          <cell r="F398" t="str">
            <v/>
          </cell>
          <cell r="G398" t="str">
            <v>Richard</v>
          </cell>
          <cell r="H398" t="str">
            <v>Slingcuff</v>
          </cell>
          <cell r="J398" t="str">
            <v>Lexi</v>
          </cell>
        </row>
        <row r="399">
          <cell r="A399" t="str">
            <v>Lexy</v>
          </cell>
          <cell r="B399" t="str">
            <v>Jeff Bergquist</v>
          </cell>
          <cell r="C399" t="str">
            <v>MD</v>
          </cell>
          <cell r="E399" t="str">
            <v>B</v>
          </cell>
          <cell r="G399" t="str">
            <v>Jeff</v>
          </cell>
          <cell r="H399" t="str">
            <v>Bergqust</v>
          </cell>
          <cell r="J399" t="str">
            <v>Lexy</v>
          </cell>
          <cell r="K399" t="str">
            <v>10208 PineTree Rd</v>
          </cell>
          <cell r="L399" t="str">
            <v>Woodsboro</v>
          </cell>
          <cell r="M399">
            <v>21798</v>
          </cell>
          <cell r="N399" t="str">
            <v>301-845-6872</v>
          </cell>
          <cell r="O399" t="str">
            <v>German Shepherd</v>
          </cell>
          <cell r="P399" t="str">
            <v>8 yes</v>
          </cell>
          <cell r="S399" t="str">
            <v>F</v>
          </cell>
          <cell r="V399" t="str">
            <v>jebhunter2@netzero.com</v>
          </cell>
        </row>
        <row r="400">
          <cell r="A400" t="str">
            <v>Liam</v>
          </cell>
          <cell r="B400" t="str">
            <v>Kevin Peters</v>
          </cell>
          <cell r="C400" t="str">
            <v>MD</v>
          </cell>
          <cell r="E400" t="str">
            <v>B</v>
          </cell>
          <cell r="G400" t="str">
            <v>Kevin</v>
          </cell>
          <cell r="H400" t="str">
            <v>Peters</v>
          </cell>
          <cell r="J400" t="str">
            <v>Liam</v>
          </cell>
          <cell r="K400" t="str">
            <v>8111 Blacks Mill Rd.</v>
          </cell>
          <cell r="L400" t="str">
            <v>Thurmond</v>
          </cell>
          <cell r="M400">
            <v>21788</v>
          </cell>
          <cell r="N400" t="str">
            <v>301-651-1482</v>
          </cell>
          <cell r="O400" t="str">
            <v>Border Collie</v>
          </cell>
          <cell r="P400" t="str">
            <v>1 yr</v>
          </cell>
          <cell r="Q400" t="str">
            <v>40 lbs</v>
          </cell>
          <cell r="S400" t="str">
            <v>M</v>
          </cell>
          <cell r="T400" t="str">
            <v>X</v>
          </cell>
          <cell r="V400" t="str">
            <v>kpeters67@msn.com</v>
          </cell>
        </row>
        <row r="401">
          <cell r="A401" t="str">
            <v>Lily</v>
          </cell>
          <cell r="B401" t="str">
            <v>John Schoffstan</v>
          </cell>
          <cell r="C401" t="str">
            <v>PA</v>
          </cell>
          <cell r="E401" t="str">
            <v>B</v>
          </cell>
          <cell r="G401" t="str">
            <v>John</v>
          </cell>
          <cell r="H401" t="str">
            <v>Schoffstan</v>
          </cell>
          <cell r="J401" t="str">
            <v>Lily</v>
          </cell>
          <cell r="K401" t="str">
            <v>673 Union St</v>
          </cell>
          <cell r="L401" t="str">
            <v>Millersburg</v>
          </cell>
          <cell r="M401">
            <v>17061</v>
          </cell>
          <cell r="N401" t="str">
            <v>717-692-4439</v>
          </cell>
          <cell r="O401" t="str">
            <v>Border Cllie</v>
          </cell>
          <cell r="P401" t="str">
            <v>2.5 yrs</v>
          </cell>
          <cell r="S401" t="str">
            <v>F</v>
          </cell>
          <cell r="V401" t="str">
            <v>JNSheat@epix.net</v>
          </cell>
          <cell r="W401" t="str">
            <v>Ned Smith 2008</v>
          </cell>
        </row>
        <row r="402">
          <cell r="A402" t="str">
            <v>Little Alex</v>
          </cell>
          <cell r="B402" t="str">
            <v>Kate Gartley</v>
          </cell>
          <cell r="C402" t="str">
            <v>OT</v>
          </cell>
          <cell r="E402" t="str">
            <v>B</v>
          </cell>
          <cell r="G402" t="str">
            <v>Kate</v>
          </cell>
          <cell r="H402" t="str">
            <v>Gartley</v>
          </cell>
          <cell r="I402" t="str">
            <v>SODH</v>
          </cell>
          <cell r="J402" t="str">
            <v>Little Alex</v>
          </cell>
          <cell r="K402" t="str">
            <v>105 Mortimer Ave</v>
          </cell>
          <cell r="L402" t="str">
            <v>Toronto</v>
          </cell>
          <cell r="M402" t="str">
            <v>MAK 2A3</v>
          </cell>
          <cell r="N402" t="str">
            <v>416-429-0248</v>
          </cell>
          <cell r="O402" t="str">
            <v>Black Lab Mix</v>
          </cell>
          <cell r="S402" t="str">
            <v>M</v>
          </cell>
          <cell r="V402" t="str">
            <v>kategartley@sympatico.ca</v>
          </cell>
        </row>
        <row r="403">
          <cell r="A403" t="str">
            <v>Liz</v>
          </cell>
          <cell r="B403" t="str">
            <v>Erika Flores</v>
          </cell>
          <cell r="C403" t="str">
            <v>GA</v>
          </cell>
          <cell r="E403" t="str">
            <v>B</v>
          </cell>
          <cell r="F403" t="str">
            <v>B</v>
          </cell>
          <cell r="G403" t="str">
            <v>Erika</v>
          </cell>
          <cell r="H403" t="str">
            <v>Flores</v>
          </cell>
          <cell r="J403" t="str">
            <v>Liz</v>
          </cell>
          <cell r="K403" t="str">
            <v>10 Georgian Dr</v>
          </cell>
          <cell r="L403" t="str">
            <v>Newnan</v>
          </cell>
          <cell r="M403">
            <v>30263</v>
          </cell>
          <cell r="N403" t="str">
            <v>404-216-2878</v>
          </cell>
          <cell r="O403" t="str">
            <v>Pit Bull</v>
          </cell>
          <cell r="P403" t="str">
            <v>5 yrs</v>
          </cell>
          <cell r="Q403" t="str">
            <v>49 lbs</v>
          </cell>
          <cell r="S403" t="str">
            <v>F</v>
          </cell>
          <cell r="V403" t="str">
            <v>emitchem13@yahoo.com</v>
          </cell>
          <cell r="W403" t="str">
            <v>404-216-2878</v>
          </cell>
        </row>
        <row r="404">
          <cell r="A404" t="str">
            <v>Logan</v>
          </cell>
          <cell r="B404" t="str">
            <v>Kevin S. Kkriz</v>
          </cell>
          <cell r="C404" t="str">
            <v>NY</v>
          </cell>
          <cell r="E404" t="str">
            <v>B</v>
          </cell>
          <cell r="G404" t="str">
            <v>Kevin</v>
          </cell>
          <cell r="H404" t="str">
            <v>Kriz</v>
          </cell>
          <cell r="J404" t="str">
            <v>Logan</v>
          </cell>
          <cell r="K404" t="str">
            <v>15 Thorne St.</v>
          </cell>
          <cell r="L404" t="str">
            <v>Patchogue</v>
          </cell>
          <cell r="M404">
            <v>11772</v>
          </cell>
          <cell r="N404" t="str">
            <v>631-447-5611</v>
          </cell>
          <cell r="O404" t="str">
            <v>Australian Cattle Dog</v>
          </cell>
          <cell r="P404" t="str">
            <v>2 yrs</v>
          </cell>
          <cell r="Q404" t="str">
            <v>50 lbs</v>
          </cell>
          <cell r="S404" t="str">
            <v>M</v>
          </cell>
          <cell r="T404" t="str">
            <v>X</v>
          </cell>
          <cell r="V404" t="str">
            <v>xom115@yahoo.com</v>
          </cell>
        </row>
        <row r="405">
          <cell r="A405" t="str">
            <v>Lucky</v>
          </cell>
          <cell r="B405" t="str">
            <v>Todd Nisson</v>
          </cell>
          <cell r="C405" t="str">
            <v>MD</v>
          </cell>
          <cell r="D405" t="str">
            <v>X</v>
          </cell>
          <cell r="E405" t="str">
            <v>B</v>
          </cell>
          <cell r="F405" t="str">
            <v>B</v>
          </cell>
          <cell r="G405" t="str">
            <v>Todd</v>
          </cell>
          <cell r="H405" t="str">
            <v>Nisson</v>
          </cell>
          <cell r="I405" t="str">
            <v>M</v>
          </cell>
          <cell r="J405" t="str">
            <v>Lucky</v>
          </cell>
          <cell r="K405" t="str">
            <v>862 Still Creek Lane</v>
          </cell>
          <cell r="L405" t="str">
            <v>Gaithersburg</v>
          </cell>
          <cell r="M405">
            <v>20878</v>
          </cell>
          <cell r="N405" t="str">
            <v>301-908-3809</v>
          </cell>
          <cell r="O405" t="str">
            <v>Border Collie</v>
          </cell>
          <cell r="P405" t="str">
            <v>2 yrs</v>
          </cell>
          <cell r="Q405" t="str">
            <v>45 lbs</v>
          </cell>
          <cell r="R405" t="str">
            <v>20 in</v>
          </cell>
          <cell r="S405" t="str">
            <v>M</v>
          </cell>
          <cell r="T405" t="str">
            <v>X</v>
          </cell>
          <cell r="V405" t="str">
            <v>Nisson_Todd@emc.com</v>
          </cell>
          <cell r="W405" t="str">
            <v>301-963-0396</v>
          </cell>
        </row>
        <row r="406">
          <cell r="A406" t="str">
            <v>Lucky / Kirk</v>
          </cell>
          <cell r="B406" t="str">
            <v>Kirk Nisson</v>
          </cell>
          <cell r="C406" t="str">
            <v>MD</v>
          </cell>
          <cell r="D406" t="str">
            <v>X</v>
          </cell>
          <cell r="E406" t="str">
            <v>Y</v>
          </cell>
          <cell r="G406" t="str">
            <v>Kirk</v>
          </cell>
          <cell r="H406" t="str">
            <v>Nisson</v>
          </cell>
          <cell r="I406" t="str">
            <v>M</v>
          </cell>
          <cell r="J406" t="str">
            <v>Lucky</v>
          </cell>
          <cell r="K406" t="str">
            <v>862 Still Creek Lane</v>
          </cell>
          <cell r="L406" t="str">
            <v>Gaithersburg</v>
          </cell>
          <cell r="M406">
            <v>20878</v>
          </cell>
          <cell r="N406" t="str">
            <v>301-908-3809</v>
          </cell>
          <cell r="O406" t="str">
            <v>Border Collie</v>
          </cell>
          <cell r="P406" t="str">
            <v>2 yrs</v>
          </cell>
          <cell r="Q406" t="str">
            <v>45 lbs</v>
          </cell>
          <cell r="R406" t="str">
            <v>20 in</v>
          </cell>
          <cell r="S406" t="str">
            <v>M</v>
          </cell>
          <cell r="T406" t="str">
            <v>X</v>
          </cell>
          <cell r="V406" t="str">
            <v>Nisson_Todd@emc.com</v>
          </cell>
        </row>
        <row r="407">
          <cell r="A407" t="str">
            <v>Lucky / Lawrence</v>
          </cell>
          <cell r="B407" t="str">
            <v>Lawrence Frederick</v>
          </cell>
          <cell r="C407" t="str">
            <v>FL</v>
          </cell>
          <cell r="G407" t="str">
            <v>Lawrence</v>
          </cell>
          <cell r="H407" t="str">
            <v>Frederick</v>
          </cell>
          <cell r="J407" t="str">
            <v>Lucky</v>
          </cell>
          <cell r="K407" t="str">
            <v>216 Martell Court</v>
          </cell>
          <cell r="L407" t="str">
            <v>Jacksonville</v>
          </cell>
          <cell r="M407">
            <v>32259</v>
          </cell>
          <cell r="N407" t="str">
            <v>904-910-1351</v>
          </cell>
          <cell r="O407" t="str">
            <v>Australian Shepherd</v>
          </cell>
          <cell r="P407" t="str">
            <v>5 yrs</v>
          </cell>
          <cell r="Q407" t="str">
            <v>40 lbs</v>
          </cell>
          <cell r="S407" t="str">
            <v>M</v>
          </cell>
          <cell r="V407" t="str">
            <v>lawrence@k9frisbee.com</v>
          </cell>
        </row>
        <row r="408">
          <cell r="A408" t="str">
            <v>Lucky / Rich</v>
          </cell>
          <cell r="B408" t="str">
            <v>Rich Mccaffrey</v>
          </cell>
          <cell r="C408" t="str">
            <v>MD</v>
          </cell>
          <cell r="E408" t="str">
            <v>B</v>
          </cell>
          <cell r="G408" t="str">
            <v>Rich</v>
          </cell>
          <cell r="H408" t="str">
            <v>McCaffery</v>
          </cell>
          <cell r="J408" t="str">
            <v>Lucky</v>
          </cell>
          <cell r="K408" t="str">
            <v>23 Elmcroft Ct. Apt E-206</v>
          </cell>
          <cell r="L408" t="str">
            <v>Rockville</v>
          </cell>
          <cell r="M408">
            <v>20850</v>
          </cell>
          <cell r="O408" t="str">
            <v>Border Collie</v>
          </cell>
          <cell r="P408" t="str">
            <v>1 yr</v>
          </cell>
          <cell r="Q408" t="str">
            <v>45 lbs</v>
          </cell>
          <cell r="R408" t="str">
            <v>20 in</v>
          </cell>
          <cell r="S408" t="str">
            <v>M</v>
          </cell>
        </row>
        <row r="409">
          <cell r="A409" t="str">
            <v>Lucy</v>
          </cell>
          <cell r="B409" t="str">
            <v>Cathy Fiddler</v>
          </cell>
          <cell r="C409" t="str">
            <v>VA</v>
          </cell>
          <cell r="G409" t="str">
            <v>Cathy</v>
          </cell>
          <cell r="H409" t="str">
            <v>Fiddler</v>
          </cell>
          <cell r="J409" t="str">
            <v>Lucy</v>
          </cell>
        </row>
        <row r="410">
          <cell r="A410" t="str">
            <v>Lucy / Deb</v>
          </cell>
          <cell r="B410" t="str">
            <v>Deb Weikel</v>
          </cell>
          <cell r="G410" t="str">
            <v>Deb</v>
          </cell>
          <cell r="H410" t="str">
            <v>Weikel</v>
          </cell>
          <cell r="J410" t="str">
            <v>Lucy</v>
          </cell>
        </row>
        <row r="411">
          <cell r="A411" t="str">
            <v>Lucy / Chad</v>
          </cell>
          <cell r="B411" t="str">
            <v>Chad Miller</v>
          </cell>
          <cell r="C411" t="str">
            <v>PA</v>
          </cell>
          <cell r="E411" t="str">
            <v>B</v>
          </cell>
          <cell r="G411" t="str">
            <v>Chad</v>
          </cell>
          <cell r="H411" t="str">
            <v>Miller</v>
          </cell>
          <cell r="J411" t="str">
            <v>Lucy</v>
          </cell>
          <cell r="K411" t="str">
            <v>1131 Fox Hollow Rd</v>
          </cell>
          <cell r="L411" t="str">
            <v>Mill Hall</v>
          </cell>
          <cell r="M411">
            <v>17751</v>
          </cell>
          <cell r="N411" t="str">
            <v>507-726-3033</v>
          </cell>
          <cell r="O411" t="str">
            <v>Golden Retriever</v>
          </cell>
          <cell r="P411" t="str">
            <v>4.5 yrs</v>
          </cell>
          <cell r="S411" t="str">
            <v>F</v>
          </cell>
          <cell r="V411" t="str">
            <v>cjm217@microline.net</v>
          </cell>
          <cell r="W411" t="str">
            <v>Ned Smith 2008</v>
          </cell>
        </row>
        <row r="412">
          <cell r="A412" t="str">
            <v>Lucy / John</v>
          </cell>
          <cell r="B412" t="str">
            <v>John Frye</v>
          </cell>
          <cell r="C412" t="str">
            <v>MD</v>
          </cell>
          <cell r="E412" t="str">
            <v>MD</v>
          </cell>
          <cell r="F412" t="str">
            <v>MD</v>
          </cell>
          <cell r="G412" t="str">
            <v>John</v>
          </cell>
          <cell r="H412" t="str">
            <v>Frye</v>
          </cell>
          <cell r="I412" t="str">
            <v>A</v>
          </cell>
          <cell r="J412" t="str">
            <v>Lucy</v>
          </cell>
          <cell r="K412" t="str">
            <v>24508 Hanson Rd</v>
          </cell>
          <cell r="L412" t="str">
            <v>Latonsville</v>
          </cell>
          <cell r="M412">
            <v>20882</v>
          </cell>
          <cell r="N412" t="str">
            <v>301-922-9712</v>
          </cell>
          <cell r="O412" t="str">
            <v>Boston Terrier</v>
          </cell>
          <cell r="P412" t="str">
            <v>2 yrs</v>
          </cell>
          <cell r="Q412" t="str">
            <v>15 lbs</v>
          </cell>
          <cell r="S412" t="str">
            <v>F</v>
          </cell>
          <cell r="V412" t="str">
            <v>john@fryeins.com</v>
          </cell>
        </row>
        <row r="413">
          <cell r="A413" t="str">
            <v>Lucy / Susan</v>
          </cell>
          <cell r="B413" t="str">
            <v>Susan Heckman</v>
          </cell>
          <cell r="C413" t="str">
            <v>PA</v>
          </cell>
          <cell r="E413" t="str">
            <v>B</v>
          </cell>
          <cell r="G413" t="str">
            <v>Susan</v>
          </cell>
          <cell r="H413" t="str">
            <v>Heckman</v>
          </cell>
          <cell r="J413" t="str">
            <v>Lucy</v>
          </cell>
        </row>
        <row r="414">
          <cell r="A414" t="str">
            <v>Luke</v>
          </cell>
          <cell r="B414" t="str">
            <v>Mitch Daniels</v>
          </cell>
          <cell r="C414" t="str">
            <v>OH</v>
          </cell>
          <cell r="G414" t="str">
            <v>Mitch</v>
          </cell>
          <cell r="H414" t="str">
            <v>Daniels</v>
          </cell>
          <cell r="I414" t="str">
            <v>M</v>
          </cell>
          <cell r="J414" t="str">
            <v>Luke</v>
          </cell>
          <cell r="K414" t="str">
            <v>4663 Middleridge Rd</v>
          </cell>
          <cell r="L414" t="str">
            <v>Perry</v>
          </cell>
          <cell r="M414">
            <v>44081</v>
          </cell>
          <cell r="N414" t="str">
            <v>440-336-5084</v>
          </cell>
          <cell r="O414" t="str">
            <v>Border Collie</v>
          </cell>
          <cell r="V414" t="str">
            <v>Mitchell.dd50@yahoo,com</v>
          </cell>
        </row>
        <row r="415">
          <cell r="A415" t="str">
            <v>Luna</v>
          </cell>
          <cell r="B415" t="str">
            <v>Kara Steffensen</v>
          </cell>
          <cell r="C415" t="str">
            <v>NY</v>
          </cell>
          <cell r="D415" t="str">
            <v>X</v>
          </cell>
          <cell r="E415" t="str">
            <v>B</v>
          </cell>
          <cell r="F415" t="str">
            <v>B</v>
          </cell>
          <cell r="G415" t="str">
            <v>Kara</v>
          </cell>
          <cell r="H415" t="str">
            <v>Steffensen</v>
          </cell>
          <cell r="I415" t="str">
            <v>MN</v>
          </cell>
          <cell r="J415" t="str">
            <v>Luna</v>
          </cell>
          <cell r="K415" t="str">
            <v>108 Horseshoe Rd</v>
          </cell>
          <cell r="L415" t="str">
            <v>Millbrook</v>
          </cell>
          <cell r="M415">
            <v>12545</v>
          </cell>
          <cell r="N415" t="str">
            <v>845-677-0141</v>
          </cell>
          <cell r="O415" t="str">
            <v>Jack Russell</v>
          </cell>
          <cell r="P415" t="str">
            <v>4 yrs</v>
          </cell>
          <cell r="Q415" t="str">
            <v>22 lbs</v>
          </cell>
          <cell r="R415" t="str">
            <v>15 in</v>
          </cell>
          <cell r="S415" t="str">
            <v>F</v>
          </cell>
          <cell r="T415" t="str">
            <v>X</v>
          </cell>
          <cell r="V415" t="str">
            <v>ksteffensen@mccollisters.com</v>
          </cell>
        </row>
        <row r="416">
          <cell r="A416" t="str">
            <v>Mabellene</v>
          </cell>
          <cell r="B416" t="str">
            <v>Michelle Paulucci</v>
          </cell>
          <cell r="C416" t="str">
            <v>NY</v>
          </cell>
          <cell r="E416" t="str">
            <v>A</v>
          </cell>
          <cell r="G416" t="str">
            <v>Michelle</v>
          </cell>
          <cell r="H416" t="str">
            <v>Paulucci</v>
          </cell>
          <cell r="J416" t="str">
            <v>Mabellene</v>
          </cell>
          <cell r="K416" t="str">
            <v>22 Pratt Dr.</v>
          </cell>
          <cell r="L416" t="str">
            <v>Poughquag</v>
          </cell>
          <cell r="M416">
            <v>12570</v>
          </cell>
          <cell r="N416" t="str">
            <v>845-226-3181</v>
          </cell>
          <cell r="O416" t="str">
            <v>Mix</v>
          </cell>
          <cell r="V416" t="str">
            <v>mespaul89@aol.com</v>
          </cell>
        </row>
        <row r="417">
          <cell r="A417" t="str">
            <v>Macy</v>
          </cell>
          <cell r="B417" t="str">
            <v>Patti Stramer</v>
          </cell>
          <cell r="C417" t="str">
            <v>MD</v>
          </cell>
          <cell r="D417" t="str">
            <v>X</v>
          </cell>
          <cell r="E417" t="str">
            <v>B</v>
          </cell>
          <cell r="F417" t="str">
            <v/>
          </cell>
          <cell r="G417" t="str">
            <v>Patti</v>
          </cell>
          <cell r="H417" t="str">
            <v>Stramer</v>
          </cell>
          <cell r="I417" t="str">
            <v>M</v>
          </cell>
          <cell r="J417" t="str">
            <v>Macy</v>
          </cell>
          <cell r="K417" t="str">
            <v>1020 Leeds Avenue</v>
          </cell>
          <cell r="L417" t="str">
            <v>Baltimore</v>
          </cell>
          <cell r="M417">
            <v>21229</v>
          </cell>
          <cell r="N417" t="str">
            <v>410-242-5031</v>
          </cell>
          <cell r="O417" t="str">
            <v>Lab Mix</v>
          </cell>
          <cell r="P417" t="str">
            <v>5 yrs</v>
          </cell>
          <cell r="Q417" t="str">
            <v>60 lbs</v>
          </cell>
          <cell r="S417" t="str">
            <v>F</v>
          </cell>
          <cell r="T417" t="str">
            <v>X</v>
          </cell>
          <cell r="V417" t="str">
            <v>pjstramer@hotmail.com</v>
          </cell>
        </row>
        <row r="418">
          <cell r="A418" t="str">
            <v>Macy / Susan</v>
          </cell>
          <cell r="B418" t="str">
            <v>Susan Heckman</v>
          </cell>
          <cell r="C418" t="str">
            <v>PA</v>
          </cell>
          <cell r="G418" t="str">
            <v>Susan</v>
          </cell>
          <cell r="H418" t="str">
            <v>Heckman</v>
          </cell>
          <cell r="J418" t="str">
            <v>Macy</v>
          </cell>
          <cell r="K418" t="str">
            <v>2426 Jones Hill Road</v>
          </cell>
          <cell r="L418" t="str">
            <v>Middleburg</v>
          </cell>
          <cell r="M418">
            <v>17842</v>
          </cell>
          <cell r="N418" t="str">
            <v>570-837-3711</v>
          </cell>
          <cell r="O418" t="str">
            <v>Mix</v>
          </cell>
          <cell r="S418" t="str">
            <v>F</v>
          </cell>
          <cell r="V418" t="str">
            <v>sm_heckman@yahoo.com</v>
          </cell>
        </row>
        <row r="419">
          <cell r="A419" t="str">
            <v>Maddy</v>
          </cell>
          <cell r="B419" t="str">
            <v>Tammy Pelton</v>
          </cell>
          <cell r="C419" t="str">
            <v>MD</v>
          </cell>
          <cell r="G419" t="str">
            <v>Tammy</v>
          </cell>
          <cell r="H419" t="str">
            <v>Pelton</v>
          </cell>
          <cell r="I419" t="str">
            <v>M</v>
          </cell>
          <cell r="J419" t="str">
            <v>Maddy</v>
          </cell>
          <cell r="K419" t="str">
            <v>307 Rossiter Avenue</v>
          </cell>
          <cell r="L419" t="str">
            <v>Baltimore</v>
          </cell>
          <cell r="M419">
            <v>21212</v>
          </cell>
          <cell r="N419" t="str">
            <v>443-802-4287</v>
          </cell>
          <cell r="O419" t="str">
            <v>Belgian Malinois</v>
          </cell>
          <cell r="P419">
            <v>1.5</v>
          </cell>
          <cell r="S419" t="str">
            <v>F</v>
          </cell>
          <cell r="V419" t="str">
            <v>trysumthinfun@yahoo.com</v>
          </cell>
        </row>
        <row r="420">
          <cell r="A420" t="str">
            <v>Maddy / Ian</v>
          </cell>
          <cell r="B420" t="str">
            <v>Ian Pelton</v>
          </cell>
          <cell r="C420" t="str">
            <v>MD</v>
          </cell>
          <cell r="G420" t="str">
            <v>Ian</v>
          </cell>
          <cell r="H420" t="str">
            <v>Pelton</v>
          </cell>
          <cell r="I420" t="str">
            <v>M</v>
          </cell>
          <cell r="J420" t="str">
            <v>Maddy</v>
          </cell>
          <cell r="K420" t="str">
            <v>307 Rossiter Avenue</v>
          </cell>
          <cell r="L420" t="str">
            <v>Baltimore</v>
          </cell>
          <cell r="M420">
            <v>21212</v>
          </cell>
          <cell r="N420" t="str">
            <v>443-802-4287</v>
          </cell>
          <cell r="O420" t="str">
            <v>Belgian Malinois</v>
          </cell>
          <cell r="P420">
            <v>1.5</v>
          </cell>
          <cell r="S420" t="str">
            <v>F</v>
          </cell>
          <cell r="V420" t="str">
            <v>trysumthinfun@yahoo.com</v>
          </cell>
        </row>
        <row r="421">
          <cell r="A421" t="str">
            <v>Maddy / Stephanie</v>
          </cell>
          <cell r="B421" t="str">
            <v>Stephanie Carbaugh</v>
          </cell>
          <cell r="C421" t="str">
            <v>MD</v>
          </cell>
          <cell r="G421" t="str">
            <v>Stephanie </v>
          </cell>
          <cell r="H421" t="str">
            <v>Carbaugh</v>
          </cell>
          <cell r="I421" t="str">
            <v>M</v>
          </cell>
          <cell r="J421" t="str">
            <v>Maddy</v>
          </cell>
        </row>
        <row r="422">
          <cell r="A422" t="str">
            <v>ttttttttr5</v>
          </cell>
          <cell r="B422" t="str">
            <v>Jackie Parkin</v>
          </cell>
          <cell r="C422" t="str">
            <v>ON</v>
          </cell>
          <cell r="E422" t="str">
            <v>AA</v>
          </cell>
          <cell r="G422" t="str">
            <v>Jackie</v>
          </cell>
          <cell r="H422" t="str">
            <v>Parkin</v>
          </cell>
          <cell r="I422" t="str">
            <v>S</v>
          </cell>
          <cell r="J422" t="str">
            <v>Maeve</v>
          </cell>
          <cell r="K422" t="str">
            <v>1625 Norfolk Cty Rd 19 E    </v>
          </cell>
          <cell r="L422" t="str">
            <v>Wilsonville</v>
          </cell>
          <cell r="M422" t="str">
            <v>NOE-1E0</v>
          </cell>
          <cell r="N422" t="str">
            <v>519-443-0137 </v>
          </cell>
          <cell r="O422" t="str">
            <v>Border Collie</v>
          </cell>
          <cell r="V422" t="str">
            <v>besslin@sympatico.ca</v>
          </cell>
        </row>
        <row r="423">
          <cell r="A423" t="str">
            <v>Maggie</v>
          </cell>
          <cell r="B423" t="str">
            <v>Sandra Walsh</v>
          </cell>
          <cell r="C423" t="str">
            <v>NJ</v>
          </cell>
          <cell r="D423" t="str">
            <v>X</v>
          </cell>
          <cell r="E423" t="str">
            <v>B</v>
          </cell>
          <cell r="F423" t="str">
            <v>B</v>
          </cell>
          <cell r="G423" t="str">
            <v>Sandra</v>
          </cell>
          <cell r="H423" t="str">
            <v>Walsh</v>
          </cell>
          <cell r="I423" t="str">
            <v>M</v>
          </cell>
          <cell r="J423" t="str">
            <v>Maggie</v>
          </cell>
          <cell r="K423" t="str">
            <v>1004 Terrace Blvd</v>
          </cell>
          <cell r="L423" t="str">
            <v>Ewing</v>
          </cell>
          <cell r="M423" t="str">
            <v>08618</v>
          </cell>
          <cell r="N423" t="str">
            <v>609-647-1996</v>
          </cell>
          <cell r="O423" t="str">
            <v>Jack Russell</v>
          </cell>
          <cell r="P423" t="str">
            <v>7 yrs</v>
          </cell>
          <cell r="Q423" t="str">
            <v>14 lbs</v>
          </cell>
          <cell r="R423" t="str">
            <v>14 in</v>
          </cell>
          <cell r="S423" t="str">
            <v>F</v>
          </cell>
          <cell r="T423" t="str">
            <v>X</v>
          </cell>
          <cell r="V423" t="str">
            <v>renobeeno@comcast.net</v>
          </cell>
        </row>
        <row r="424">
          <cell r="A424" t="str">
            <v>Maggie / Rhonda</v>
          </cell>
          <cell r="B424" t="str">
            <v>Rhonda Olson</v>
          </cell>
          <cell r="C424" t="str">
            <v>MD</v>
          </cell>
          <cell r="G424" t="str">
            <v>Rhonda</v>
          </cell>
          <cell r="H424" t="str">
            <v>Olson</v>
          </cell>
          <cell r="J424" t="str">
            <v>Maggie</v>
          </cell>
        </row>
        <row r="425">
          <cell r="A425" t="str">
            <v>Maggie / Robert</v>
          </cell>
          <cell r="B425" t="str">
            <v>Robert Van Hoy</v>
          </cell>
          <cell r="C425" t="str">
            <v>GA</v>
          </cell>
          <cell r="E425" t="str">
            <v>AA</v>
          </cell>
          <cell r="G425" t="str">
            <v>Robert</v>
          </cell>
          <cell r="H425" t="str">
            <v>Van Hoy</v>
          </cell>
          <cell r="J425" t="str">
            <v>Maggie</v>
          </cell>
          <cell r="K425" t="str">
            <v>2707 Wicklow Dr</v>
          </cell>
          <cell r="L425" t="str">
            <v>Augusta</v>
          </cell>
          <cell r="M425">
            <v>30909</v>
          </cell>
          <cell r="N425" t="str">
            <v>706-305-0984</v>
          </cell>
          <cell r="O425" t="str">
            <v>Border Collie</v>
          </cell>
          <cell r="P425" t="str">
            <v>7 yrs</v>
          </cell>
          <cell r="S425" t="str">
            <v>F</v>
          </cell>
          <cell r="V425" t="str">
            <v>bcsinflight@yahoo.com</v>
          </cell>
        </row>
        <row r="426">
          <cell r="A426" t="str">
            <v>Mako</v>
          </cell>
          <cell r="B426" t="str">
            <v>Candie Kilbourne</v>
          </cell>
          <cell r="C426" t="str">
            <v>VA</v>
          </cell>
          <cell r="D426" t="str">
            <v>X</v>
          </cell>
          <cell r="E426" t="str">
            <v>B</v>
          </cell>
          <cell r="G426" t="str">
            <v>Candi</v>
          </cell>
          <cell r="H426" t="str">
            <v>Kilbourne</v>
          </cell>
          <cell r="J426" t="str">
            <v>Mako</v>
          </cell>
          <cell r="K426" t="str">
            <v>25 Nelson Maine</v>
          </cell>
          <cell r="L426" t="str">
            <v>Carrollton</v>
          </cell>
          <cell r="M426">
            <v>23314</v>
          </cell>
          <cell r="N426" t="str">
            <v>57-238-8162</v>
          </cell>
          <cell r="O426" t="str">
            <v>Border Collie</v>
          </cell>
          <cell r="P426" t="str">
            <v>1 yr</v>
          </cell>
          <cell r="S426" t="str">
            <v>M</v>
          </cell>
          <cell r="V426" t="str">
            <v>candie_dreams@yahoo.com</v>
          </cell>
        </row>
        <row r="427">
          <cell r="A427" t="str">
            <v>Mako / Blake</v>
          </cell>
          <cell r="B427" t="str">
            <v>Blake Kilbourne</v>
          </cell>
          <cell r="C427" t="str">
            <v>VA</v>
          </cell>
          <cell r="G427" t="str">
            <v>Blake</v>
          </cell>
          <cell r="H427" t="str">
            <v>Kilbourne</v>
          </cell>
          <cell r="J427" t="str">
            <v>Mako</v>
          </cell>
          <cell r="K427" t="str">
            <v>25 Nelson Maine</v>
          </cell>
          <cell r="L427" t="str">
            <v>Carrollton</v>
          </cell>
          <cell r="M427">
            <v>23314</v>
          </cell>
          <cell r="N427" t="str">
            <v>57-238-8162</v>
          </cell>
          <cell r="O427" t="str">
            <v>Border Collie</v>
          </cell>
          <cell r="P427" t="str">
            <v>1 yr</v>
          </cell>
          <cell r="S427" t="str">
            <v>M</v>
          </cell>
          <cell r="V427" t="str">
            <v>killerkilbourne@yahoo.com</v>
          </cell>
        </row>
        <row r="428">
          <cell r="A428" t="str">
            <v>Mako / Frank</v>
          </cell>
          <cell r="B428" t="str">
            <v>Frank Kerchner</v>
          </cell>
          <cell r="G428" t="str">
            <v>Frank</v>
          </cell>
          <cell r="H428" t="str">
            <v>Kerchner</v>
          </cell>
          <cell r="J428" t="str">
            <v>Mako</v>
          </cell>
          <cell r="K428" t="str">
            <v>116-B Kings Hwy</v>
          </cell>
          <cell r="L428" t="str">
            <v>Landing</v>
          </cell>
          <cell r="M428" t="str">
            <v>07850</v>
          </cell>
          <cell r="N428" t="str">
            <v>862-258-6339</v>
          </cell>
        </row>
        <row r="429">
          <cell r="A429" t="str">
            <v>Mako / Killian</v>
          </cell>
          <cell r="B429" t="str">
            <v>Killian Kilbourne</v>
          </cell>
          <cell r="C429" t="str">
            <v>VA</v>
          </cell>
          <cell r="G429" t="str">
            <v>Killian</v>
          </cell>
          <cell r="H429" t="str">
            <v>Kilbourne</v>
          </cell>
          <cell r="J429" t="str">
            <v>Mako</v>
          </cell>
          <cell r="K429" t="str">
            <v>25 Nelson Maine</v>
          </cell>
          <cell r="L429" t="str">
            <v>Carrollton</v>
          </cell>
          <cell r="M429">
            <v>23314</v>
          </cell>
          <cell r="N429" t="str">
            <v>57-238-8162</v>
          </cell>
          <cell r="O429" t="str">
            <v>Border Collie</v>
          </cell>
          <cell r="P429" t="str">
            <v>1 yr</v>
          </cell>
          <cell r="S429" t="str">
            <v>M</v>
          </cell>
          <cell r="V429" t="str">
            <v>candie_dreams@yahoo.com</v>
          </cell>
        </row>
        <row r="430">
          <cell r="A430" t="str">
            <v>Maniac Maverick</v>
          </cell>
          <cell r="B430" t="str">
            <v>Frank Montgomery</v>
          </cell>
          <cell r="C430" t="str">
            <v>MD</v>
          </cell>
          <cell r="E430" t="str">
            <v>B</v>
          </cell>
          <cell r="G430" t="str">
            <v>Frank</v>
          </cell>
          <cell r="H430" t="str">
            <v>Montgomery</v>
          </cell>
          <cell r="I430" t="str">
            <v>M</v>
          </cell>
          <cell r="J430" t="str">
            <v>Maniac Maverick</v>
          </cell>
          <cell r="K430" t="str">
            <v>1120 Tyler Avenue</v>
          </cell>
          <cell r="L430" t="str">
            <v>Annapolis</v>
          </cell>
          <cell r="M430">
            <v>21403</v>
          </cell>
          <cell r="N430" t="str">
            <v>410-263-7128</v>
          </cell>
          <cell r="V430" t="str">
            <v>H2OKOIBOI@aol.com</v>
          </cell>
        </row>
        <row r="431">
          <cell r="A431" t="str">
            <v>Mako / Larry</v>
          </cell>
          <cell r="B431" t="str">
            <v>Larry Beatty</v>
          </cell>
          <cell r="C431" t="str">
            <v>PA</v>
          </cell>
          <cell r="D431" t="str">
            <v>x</v>
          </cell>
          <cell r="G431" t="str">
            <v>Larry</v>
          </cell>
          <cell r="H431" t="str">
            <v>Beatty</v>
          </cell>
          <cell r="I431" t="str">
            <v>M</v>
          </cell>
          <cell r="J431" t="str">
            <v>Mako</v>
          </cell>
          <cell r="K431" t="str">
            <v>9330 E. Springfield Rd</v>
          </cell>
          <cell r="L431" t="str">
            <v>Seven Valleys</v>
          </cell>
          <cell r="M431">
            <v>17360</v>
          </cell>
          <cell r="N431" t="str">
            <v>757-642-5617</v>
          </cell>
          <cell r="O431" t="str">
            <v>Border Collie</v>
          </cell>
          <cell r="P431" t="str">
            <v>1 yr</v>
          </cell>
          <cell r="S431" t="str">
            <v>M</v>
          </cell>
          <cell r="V431" t="str">
            <v>cglarry@comcast.net</v>
          </cell>
        </row>
        <row r="432">
          <cell r="A432" t="str">
            <v>Marcy</v>
          </cell>
          <cell r="B432" t="str">
            <v>Nate Bednar</v>
          </cell>
          <cell r="C432" t="str">
            <v>OH</v>
          </cell>
          <cell r="G432" t="str">
            <v>Nate</v>
          </cell>
          <cell r="H432" t="str">
            <v>Bednar</v>
          </cell>
          <cell r="J432" t="str">
            <v>Marcy</v>
          </cell>
          <cell r="K432" t="str">
            <v>5765 State Route 718</v>
          </cell>
          <cell r="L432" t="str">
            <v>Troy</v>
          </cell>
          <cell r="M432">
            <v>45373</v>
          </cell>
          <cell r="N432" t="str">
            <v>937-676-2588</v>
          </cell>
          <cell r="O432" t="str">
            <v>BC Mix</v>
          </cell>
          <cell r="P432" t="str">
            <v>6 yrs</v>
          </cell>
          <cell r="Q432" t="str">
            <v>44 lbs</v>
          </cell>
          <cell r="S432" t="str">
            <v>F</v>
          </cell>
          <cell r="V432" t="str">
            <v>bnatester2003@yahoo.com</v>
          </cell>
        </row>
        <row r="433">
          <cell r="A433" t="str">
            <v>Margo</v>
          </cell>
          <cell r="B433" t="str">
            <v>Brandon Rajner</v>
          </cell>
          <cell r="C433" t="str">
            <v>NJ</v>
          </cell>
          <cell r="E433" t="str">
            <v>A</v>
          </cell>
          <cell r="G433" t="str">
            <v>Brandon</v>
          </cell>
          <cell r="H433" t="str">
            <v>Rajner</v>
          </cell>
          <cell r="I433" t="str">
            <v>Y</v>
          </cell>
          <cell r="J433" t="str">
            <v>Margo</v>
          </cell>
          <cell r="K433" t="str">
            <v>68 Rumson Rd</v>
          </cell>
          <cell r="L433" t="str">
            <v>Little Silver</v>
          </cell>
          <cell r="M433" t="str">
            <v>07739</v>
          </cell>
          <cell r="N433" t="str">
            <v>908-915-7353</v>
          </cell>
          <cell r="O433" t="str">
            <v>Labrador</v>
          </cell>
          <cell r="P433" t="str">
            <v>4 yrs</v>
          </cell>
          <cell r="Q433" t="str">
            <v>60 lbs</v>
          </cell>
          <cell r="S433" t="str">
            <v>F</v>
          </cell>
          <cell r="T433" t="str">
            <v>X</v>
          </cell>
          <cell r="V433" t="str">
            <v>bkrajner@comcast.com</v>
          </cell>
        </row>
        <row r="434">
          <cell r="A434" t="str">
            <v>Marie</v>
          </cell>
          <cell r="B434" t="str">
            <v>Jane Diven </v>
          </cell>
          <cell r="C434" t="str">
            <v>DC</v>
          </cell>
          <cell r="D434" t="str">
            <v>X</v>
          </cell>
          <cell r="E434" t="str">
            <v>A</v>
          </cell>
          <cell r="F434" t="str">
            <v>A</v>
          </cell>
          <cell r="G434" t="str">
            <v>Jane</v>
          </cell>
          <cell r="H434" t="str">
            <v>Diven </v>
          </cell>
          <cell r="J434" t="str">
            <v>Marie</v>
          </cell>
          <cell r="K434" t="str">
            <v>1024 Massachussetts Ave</v>
          </cell>
          <cell r="L434" t="str">
            <v>Washington</v>
          </cell>
          <cell r="M434">
            <v>20002</v>
          </cell>
          <cell r="N434" t="str">
            <v>202-546-3820</v>
          </cell>
          <cell r="V434" t="str">
            <v>jmdiven@verizon.net</v>
          </cell>
        </row>
        <row r="435">
          <cell r="A435" t="str">
            <v>Marley</v>
          </cell>
          <cell r="B435" t="str">
            <v>Jeff Hoke </v>
          </cell>
          <cell r="C435" t="str">
            <v>PA</v>
          </cell>
          <cell r="G435" t="str">
            <v>Jeff</v>
          </cell>
          <cell r="H435" t="str">
            <v>Hoke </v>
          </cell>
          <cell r="J435" t="str">
            <v>Marley</v>
          </cell>
        </row>
        <row r="436">
          <cell r="A436" t="str">
            <v>Mason</v>
          </cell>
          <cell r="B436" t="str">
            <v>Sarah Russell</v>
          </cell>
          <cell r="C436" t="str">
            <v>FL</v>
          </cell>
          <cell r="G436" t="str">
            <v>Sarah</v>
          </cell>
          <cell r="H436" t="str">
            <v>Russell</v>
          </cell>
          <cell r="J436" t="str">
            <v>Mason</v>
          </cell>
          <cell r="K436" t="str">
            <v>10901 Burnt Mill Rd. Apt. 602</v>
          </cell>
          <cell r="L436" t="str">
            <v>Jacksonville</v>
          </cell>
          <cell r="M436">
            <v>32256</v>
          </cell>
          <cell r="N436" t="str">
            <v>631-708-4530</v>
          </cell>
          <cell r="O436" t="str">
            <v>Golden Mix</v>
          </cell>
          <cell r="P436" t="str">
            <v>2 Yrs</v>
          </cell>
          <cell r="Q436" t="str">
            <v>55 lbs</v>
          </cell>
          <cell r="S436" t="str">
            <v>M</v>
          </cell>
          <cell r="V436" t="str">
            <v>skeeley23@yahoo.com</v>
          </cell>
        </row>
        <row r="437">
          <cell r="A437" t="str">
            <v>Massie</v>
          </cell>
          <cell r="B437" t="str">
            <v>Jillan Callaway</v>
          </cell>
          <cell r="C437" t="str">
            <v>MD</v>
          </cell>
          <cell r="E437" t="str">
            <v>B</v>
          </cell>
          <cell r="F437" t="str">
            <v>B</v>
          </cell>
          <cell r="G437" t="str">
            <v>Jillan</v>
          </cell>
          <cell r="H437" t="str">
            <v>Callaway</v>
          </cell>
          <cell r="J437" t="str">
            <v>Massie</v>
          </cell>
          <cell r="K437" t="str">
            <v>29605 Thrasher Ct</v>
          </cell>
          <cell r="L437" t="str">
            <v>MCChanicsville</v>
          </cell>
          <cell r="M437">
            <v>20659</v>
          </cell>
          <cell r="N437" t="str">
            <v>301-440-3907</v>
          </cell>
          <cell r="O437" t="str">
            <v>Labrador</v>
          </cell>
          <cell r="P437" t="str">
            <v>5 yrs</v>
          </cell>
          <cell r="Q437" t="str">
            <v>75 lbs</v>
          </cell>
          <cell r="S437" t="str">
            <v>F</v>
          </cell>
          <cell r="T437" t="str">
            <v>X</v>
          </cell>
          <cell r="V437" t="str">
            <v>fivestarcamp@yahoo.com</v>
          </cell>
        </row>
        <row r="438">
          <cell r="A438" t="str">
            <v>Master Kip</v>
          </cell>
          <cell r="B438" t="str">
            <v>Betsy Habich</v>
          </cell>
          <cell r="C438" t="str">
            <v>MD</v>
          </cell>
          <cell r="D438" t="str">
            <v>X</v>
          </cell>
          <cell r="E438" t="str">
            <v>B</v>
          </cell>
          <cell r="G438" t="str">
            <v>Betsy</v>
          </cell>
          <cell r="H438" t="str">
            <v>Habich</v>
          </cell>
          <cell r="I438" t="str">
            <v>M</v>
          </cell>
          <cell r="J438" t="str">
            <v>Master Kip</v>
          </cell>
          <cell r="K438" t="str">
            <v>2311 Pine Way</v>
          </cell>
          <cell r="L438" t="str">
            <v>Salisbury</v>
          </cell>
          <cell r="M438">
            <v>21804</v>
          </cell>
          <cell r="N438" t="str">
            <v>410-543-1885</v>
          </cell>
          <cell r="O438" t="str">
            <v>Border Collie</v>
          </cell>
          <cell r="P438" t="str">
            <v>9 yrs</v>
          </cell>
          <cell r="Q438" t="str">
            <v>40 lbs</v>
          </cell>
          <cell r="R438" t="str">
            <v>20 in</v>
          </cell>
          <cell r="S438" t="str">
            <v>M</v>
          </cell>
          <cell r="T438" t="str">
            <v>X</v>
          </cell>
          <cell r="V438" t="str">
            <v>ruledbydog@aol.com</v>
          </cell>
        </row>
        <row r="439">
          <cell r="A439" t="str">
            <v>Mattie</v>
          </cell>
          <cell r="B439" t="str">
            <v>Tim Hauck</v>
          </cell>
          <cell r="C439" t="str">
            <v>PA</v>
          </cell>
          <cell r="D439" t="str">
            <v>X</v>
          </cell>
          <cell r="E439" t="str">
            <v>B</v>
          </cell>
          <cell r="G439" t="str">
            <v>Tim</v>
          </cell>
          <cell r="H439" t="str">
            <v>Hauck</v>
          </cell>
          <cell r="I439" t="str">
            <v>M</v>
          </cell>
          <cell r="J439" t="str">
            <v>Mattie</v>
          </cell>
          <cell r="K439" t="str">
            <v>17 W Orange St</v>
          </cell>
          <cell r="L439" t="str">
            <v>Lititz</v>
          </cell>
          <cell r="M439">
            <v>17543</v>
          </cell>
          <cell r="N439" t="str">
            <v>717-626-5732</v>
          </cell>
          <cell r="O439" t="str">
            <v>Cattle Dog</v>
          </cell>
          <cell r="P439" t="str">
            <v>2 yrs</v>
          </cell>
          <cell r="Q439" t="str">
            <v>45 lbs</v>
          </cell>
          <cell r="S439" t="str">
            <v>F</v>
          </cell>
          <cell r="T439" t="str">
            <v>X</v>
          </cell>
          <cell r="V439" t="str">
            <v>tradclmr@ptd.net</v>
          </cell>
          <cell r="W439" t="str">
            <v>717-587-5132</v>
          </cell>
        </row>
        <row r="440">
          <cell r="A440" t="str">
            <v>Maverick / Kirk</v>
          </cell>
          <cell r="B440" t="str">
            <v>Kirk Nisson</v>
          </cell>
          <cell r="C440" t="str">
            <v>MD</v>
          </cell>
          <cell r="D440" t="str">
            <v>X</v>
          </cell>
          <cell r="E440" t="str">
            <v>Y</v>
          </cell>
          <cell r="G440" t="str">
            <v>Kirk</v>
          </cell>
          <cell r="H440" t="str">
            <v>Nisson</v>
          </cell>
          <cell r="I440" t="str">
            <v>M</v>
          </cell>
          <cell r="J440" t="str">
            <v>Maverick</v>
          </cell>
          <cell r="K440" t="str">
            <v>862 Still Creek Lane</v>
          </cell>
          <cell r="L440" t="str">
            <v>Gaithersburg</v>
          </cell>
          <cell r="M440">
            <v>20878</v>
          </cell>
          <cell r="N440" t="str">
            <v>301-908-3809</v>
          </cell>
          <cell r="O440" t="str">
            <v>Australian Shepherd</v>
          </cell>
          <cell r="P440" t="str">
            <v>3 yrs</v>
          </cell>
          <cell r="Q440" t="str">
            <v>65 lbs</v>
          </cell>
          <cell r="R440" t="str">
            <v>20 in</v>
          </cell>
          <cell r="S440" t="str">
            <v>M</v>
          </cell>
          <cell r="T440" t="str">
            <v>X</v>
          </cell>
          <cell r="V440" t="str">
            <v>Nisson_Todd@emc.com</v>
          </cell>
        </row>
        <row r="441">
          <cell r="A441" t="str">
            <v>Maverick / Martin</v>
          </cell>
          <cell r="B441" t="str">
            <v>Martin Colburn</v>
          </cell>
          <cell r="C441" t="str">
            <v>MD</v>
          </cell>
          <cell r="D441" t="str">
            <v>X</v>
          </cell>
          <cell r="E441" t="str">
            <v>B</v>
          </cell>
          <cell r="G441" t="str">
            <v>Martin</v>
          </cell>
          <cell r="H441" t="str">
            <v>Colburn</v>
          </cell>
          <cell r="I441" t="str">
            <v>M</v>
          </cell>
          <cell r="J441" t="str">
            <v>Maverick</v>
          </cell>
          <cell r="K441" t="str">
            <v>11816 Centurion Way</v>
          </cell>
          <cell r="L441" t="str">
            <v>Potomac</v>
          </cell>
          <cell r="M441">
            <v>20854</v>
          </cell>
          <cell r="N441" t="str">
            <v>202-236-1634</v>
          </cell>
          <cell r="O441" t="str">
            <v>Australian Shepherd</v>
          </cell>
          <cell r="P441" t="str">
            <v>3 yrs</v>
          </cell>
          <cell r="Q441" t="str">
            <v>65 lbs</v>
          </cell>
          <cell r="R441" t="str">
            <v>20 in</v>
          </cell>
          <cell r="S441" t="str">
            <v>M</v>
          </cell>
          <cell r="T441" t="str">
            <v>X</v>
          </cell>
          <cell r="V441" t="str">
            <v>marty.colburn@finra.org</v>
          </cell>
          <cell r="W441" t="str">
            <v>301-299-3427</v>
          </cell>
        </row>
        <row r="442">
          <cell r="A442" t="str">
            <v>Maverick / Matthew</v>
          </cell>
          <cell r="B442" t="str">
            <v>Matthew Nisson</v>
          </cell>
          <cell r="C442" t="str">
            <v>MD</v>
          </cell>
          <cell r="D442" t="str">
            <v>X</v>
          </cell>
          <cell r="E442" t="str">
            <v>Y</v>
          </cell>
          <cell r="G442" t="str">
            <v>Matthew</v>
          </cell>
          <cell r="H442" t="str">
            <v>Nosson</v>
          </cell>
          <cell r="J442" t="str">
            <v>Maverick</v>
          </cell>
        </row>
        <row r="443">
          <cell r="A443" t="str">
            <v>Maverick / Rich</v>
          </cell>
          <cell r="B443" t="str">
            <v>Rich Mccaffrey</v>
          </cell>
          <cell r="C443" t="str">
            <v>MD</v>
          </cell>
          <cell r="E443" t="str">
            <v>B</v>
          </cell>
          <cell r="G443" t="str">
            <v>Rich</v>
          </cell>
          <cell r="H443" t="str">
            <v>McCaffery</v>
          </cell>
          <cell r="J443" t="str">
            <v>Maverick</v>
          </cell>
          <cell r="K443" t="str">
            <v>23 Elmcroft Ct. Apt E-206</v>
          </cell>
          <cell r="L443" t="str">
            <v>Rockville</v>
          </cell>
          <cell r="M443">
            <v>20850</v>
          </cell>
          <cell r="O443" t="str">
            <v>Australian Shepherd</v>
          </cell>
          <cell r="P443" t="str">
            <v>2 yrs</v>
          </cell>
          <cell r="Q443" t="str">
            <v>70 lbs</v>
          </cell>
          <cell r="R443" t="str">
            <v>20 in</v>
          </cell>
          <cell r="S443" t="str">
            <v>M</v>
          </cell>
          <cell r="T443" t="str">
            <v>X</v>
          </cell>
        </row>
        <row r="444">
          <cell r="A444" t="str">
            <v>Maverick / Todd</v>
          </cell>
          <cell r="B444" t="str">
            <v>Todd Nisson</v>
          </cell>
          <cell r="C444" t="str">
            <v>MD</v>
          </cell>
          <cell r="D444" t="str">
            <v>X</v>
          </cell>
          <cell r="E444" t="str">
            <v>B</v>
          </cell>
          <cell r="G444" t="str">
            <v>Todd</v>
          </cell>
          <cell r="H444" t="str">
            <v>Nisson</v>
          </cell>
          <cell r="I444" t="str">
            <v>M</v>
          </cell>
          <cell r="J444" t="str">
            <v>Maverick</v>
          </cell>
          <cell r="K444" t="str">
            <v>862 Still Creek Lane</v>
          </cell>
          <cell r="L444" t="str">
            <v>Gaithersburg</v>
          </cell>
          <cell r="M444">
            <v>20878</v>
          </cell>
          <cell r="N444" t="str">
            <v>301-908-3809</v>
          </cell>
          <cell r="O444" t="str">
            <v>Australian Shepherd</v>
          </cell>
          <cell r="P444" t="str">
            <v>3 yrs</v>
          </cell>
          <cell r="Q444" t="str">
            <v>65 lbs</v>
          </cell>
          <cell r="R444" t="str">
            <v>20 in</v>
          </cell>
          <cell r="S444" t="str">
            <v>M</v>
          </cell>
          <cell r="T444" t="str">
            <v>X</v>
          </cell>
          <cell r="V444" t="str">
            <v>Nisson_Todd@emc.com</v>
          </cell>
          <cell r="W444" t="str">
            <v>301-963-0396</v>
          </cell>
        </row>
        <row r="445">
          <cell r="A445" t="str">
            <v>Max</v>
          </cell>
          <cell r="B445" t="str">
            <v>Chris Irons</v>
          </cell>
          <cell r="C445" t="str">
            <v>VA</v>
          </cell>
          <cell r="D445" t="str">
            <v>X</v>
          </cell>
          <cell r="E445" t="str">
            <v>B</v>
          </cell>
          <cell r="G445" t="str">
            <v>Chris</v>
          </cell>
          <cell r="H445" t="str">
            <v>Irons</v>
          </cell>
          <cell r="J445" t="str">
            <v>Max</v>
          </cell>
          <cell r="K445" t="str">
            <v>5379 Marlfield Dr.</v>
          </cell>
          <cell r="L445" t="str">
            <v>Norfolk</v>
          </cell>
          <cell r="M445">
            <v>23502</v>
          </cell>
          <cell r="N445" t="str">
            <v>510-789-7587</v>
          </cell>
          <cell r="O445" t="str">
            <v>Border Collie</v>
          </cell>
          <cell r="P445" t="str">
            <v>7 mos</v>
          </cell>
          <cell r="Q445" t="str">
            <v>38 lbs</v>
          </cell>
          <cell r="R445" t="str">
            <v>20 in</v>
          </cell>
          <cell r="S445" t="str">
            <v>M</v>
          </cell>
          <cell r="T445" t="str">
            <v>X</v>
          </cell>
          <cell r="V445" t="str">
            <v>navyguy0403@yahoo.com / cirons@ddg74.navy.mil</v>
          </cell>
        </row>
        <row r="446">
          <cell r="A446" t="str">
            <v>Max / Calvin</v>
          </cell>
          <cell r="B446" t="str">
            <v>Calvin Vain</v>
          </cell>
          <cell r="C446" t="str">
            <v>MD</v>
          </cell>
          <cell r="D446" t="str">
            <v>X</v>
          </cell>
          <cell r="E446" t="str">
            <v>B</v>
          </cell>
          <cell r="G446" t="str">
            <v>Calvin</v>
          </cell>
          <cell r="H446" t="str">
            <v>Vain</v>
          </cell>
          <cell r="J446" t="str">
            <v>Max</v>
          </cell>
          <cell r="K446" t="str">
            <v>905 South Belnord Ave.</v>
          </cell>
          <cell r="L446" t="str">
            <v>Baltimore</v>
          </cell>
          <cell r="M446">
            <v>21224</v>
          </cell>
          <cell r="N446" t="str">
            <v>443-977-7888</v>
          </cell>
          <cell r="O446" t="str">
            <v>Lab</v>
          </cell>
          <cell r="P446" t="str">
            <v>3.5 yrs</v>
          </cell>
          <cell r="Q446" t="str">
            <v>30 lbs</v>
          </cell>
          <cell r="S446" t="str">
            <v>M</v>
          </cell>
          <cell r="V446" t="str">
            <v>vainc@comcast.net</v>
          </cell>
        </row>
        <row r="447">
          <cell r="A447" t="str">
            <v>Max / Dylan</v>
          </cell>
          <cell r="B447" t="str">
            <v>Dylan Levin</v>
          </cell>
          <cell r="C447" t="str">
            <v>MD</v>
          </cell>
          <cell r="D447" t="str">
            <v>YX</v>
          </cell>
          <cell r="E447" t="str">
            <v>Y</v>
          </cell>
          <cell r="G447" t="str">
            <v>Dylan</v>
          </cell>
          <cell r="H447" t="str">
            <v>Levin</v>
          </cell>
          <cell r="J447" t="str">
            <v>Max</v>
          </cell>
          <cell r="K447" t="str">
            <v>905 South Belnord Ave.</v>
          </cell>
          <cell r="L447" t="str">
            <v>Baltimore</v>
          </cell>
          <cell r="M447">
            <v>21224</v>
          </cell>
          <cell r="N447" t="str">
            <v>443-977-7888</v>
          </cell>
          <cell r="O447" t="str">
            <v>Lab</v>
          </cell>
          <cell r="P447" t="str">
            <v>3.5 yrs</v>
          </cell>
          <cell r="Q447" t="str">
            <v>30 lbs</v>
          </cell>
          <cell r="S447" t="str">
            <v>M</v>
          </cell>
          <cell r="V447" t="str">
            <v>vainc@comcast.net</v>
          </cell>
        </row>
        <row r="448">
          <cell r="A448" t="str">
            <v>Maxwell</v>
          </cell>
          <cell r="B448" t="str">
            <v>Guy Schneider</v>
          </cell>
          <cell r="C448" t="str">
            <v>NY</v>
          </cell>
          <cell r="E448" t="str">
            <v>B</v>
          </cell>
          <cell r="G448" t="str">
            <v>Guy</v>
          </cell>
          <cell r="H448" t="str">
            <v>Schneider</v>
          </cell>
          <cell r="J448" t="str">
            <v>Maxwell</v>
          </cell>
          <cell r="K448" t="str">
            <v>215 Echo Avenue</v>
          </cell>
          <cell r="L448" t="str">
            <v>Miller Place</v>
          </cell>
          <cell r="M448">
            <v>11764</v>
          </cell>
          <cell r="N448" t="str">
            <v>631-473-5214</v>
          </cell>
          <cell r="O448" t="str">
            <v>German Shepard</v>
          </cell>
          <cell r="P448" t="str">
            <v>9 yrs</v>
          </cell>
          <cell r="S448" t="str">
            <v>M</v>
          </cell>
          <cell r="V448" t="str">
            <v>Gas2one@optonline.net</v>
          </cell>
        </row>
        <row r="449">
          <cell r="A449" t="str">
            <v>Maya</v>
          </cell>
          <cell r="B449" t="str">
            <v>Alyssa Slifer</v>
          </cell>
          <cell r="C449" t="str">
            <v>PA</v>
          </cell>
          <cell r="D449" t="str">
            <v>X</v>
          </cell>
          <cell r="G449" t="str">
            <v>Alyssa</v>
          </cell>
          <cell r="H449" t="str">
            <v>Slifer</v>
          </cell>
          <cell r="J449" t="str">
            <v>Maya</v>
          </cell>
          <cell r="K449" t="str">
            <v>4818 Aberdene Street</v>
          </cell>
          <cell r="L449" t="str">
            <v>Center Valley</v>
          </cell>
          <cell r="M449">
            <v>18034</v>
          </cell>
          <cell r="N449" t="str">
            <v>610-653-1786</v>
          </cell>
          <cell r="O449" t="str">
            <v>Mix</v>
          </cell>
          <cell r="S449" t="str">
            <v>F</v>
          </cell>
          <cell r="V449" t="str">
            <v>BeTheirVoice@hotmail.com</v>
          </cell>
        </row>
        <row r="450">
          <cell r="A450" t="str">
            <v>Meg</v>
          </cell>
          <cell r="B450" t="str">
            <v>Martin Levy</v>
          </cell>
          <cell r="C450" t="str">
            <v>NY</v>
          </cell>
          <cell r="E450" t="str">
            <v>B</v>
          </cell>
          <cell r="F450" t="str">
            <v>B</v>
          </cell>
          <cell r="G450" t="str">
            <v>Martin</v>
          </cell>
          <cell r="H450" t="str">
            <v>Levy</v>
          </cell>
          <cell r="J450" t="str">
            <v>Meg</v>
          </cell>
          <cell r="K450" t="str">
            <v>38 Judson Ave</v>
          </cell>
          <cell r="L450" t="str">
            <v>Ardsley</v>
          </cell>
          <cell r="M450">
            <v>10502</v>
          </cell>
          <cell r="N450" t="str">
            <v>914-674-0355</v>
          </cell>
          <cell r="O450" t="str">
            <v>Border Collie</v>
          </cell>
          <cell r="P450" t="str">
            <v>1 yr</v>
          </cell>
          <cell r="S450" t="str">
            <v>F</v>
          </cell>
          <cell r="V450" t="str">
            <v>frzbdog2@gmail.com</v>
          </cell>
        </row>
        <row r="451">
          <cell r="A451" t="str">
            <v>Meg / Don</v>
          </cell>
          <cell r="B451" t="str">
            <v>Don Blewett</v>
          </cell>
          <cell r="C451" t="str">
            <v>ON</v>
          </cell>
          <cell r="G451" t="str">
            <v>Don</v>
          </cell>
          <cell r="H451" t="str">
            <v>Blewett</v>
          </cell>
          <cell r="I451" t="str">
            <v>SODH</v>
          </cell>
          <cell r="J451" t="str">
            <v>Meg</v>
          </cell>
          <cell r="K451" t="str">
            <v>58 Brook Road</v>
          </cell>
          <cell r="L451" t="str">
            <v>Roseneath</v>
          </cell>
          <cell r="M451" t="str">
            <v>K0K 2X0</v>
          </cell>
          <cell r="N451" t="str">
            <v>905 396 7885</v>
          </cell>
          <cell r="O451" t="str">
            <v>BC</v>
          </cell>
          <cell r="P451" t="str">
            <v>9yrs</v>
          </cell>
          <cell r="V451" t="str">
            <v>dblewett@i-zoom.net</v>
          </cell>
        </row>
        <row r="452">
          <cell r="A452" t="str">
            <v>Megan</v>
          </cell>
          <cell r="B452" t="str">
            <v>Dean Riddle</v>
          </cell>
          <cell r="G452" t="str">
            <v>Dean</v>
          </cell>
          <cell r="H452" t="str">
            <v>Riddle</v>
          </cell>
          <cell r="J452" t="str">
            <v>Megan</v>
          </cell>
        </row>
        <row r="453">
          <cell r="A453" t="str">
            <v>Mel</v>
          </cell>
          <cell r="B453" t="str">
            <v>Greg Usiskin</v>
          </cell>
          <cell r="C453" t="str">
            <v>VA</v>
          </cell>
          <cell r="G453" t="str">
            <v>Greg</v>
          </cell>
          <cell r="H453" t="str">
            <v>Usiskin</v>
          </cell>
          <cell r="J453" t="str">
            <v>Mel</v>
          </cell>
        </row>
        <row r="454">
          <cell r="A454" t="str">
            <v>Melody</v>
          </cell>
          <cell r="B454" t="str">
            <v>Jeff Love</v>
          </cell>
          <cell r="C454" t="str">
            <v>PA</v>
          </cell>
          <cell r="D454" t="str">
            <v>X</v>
          </cell>
          <cell r="E454" t="str">
            <v>AA</v>
          </cell>
          <cell r="F454" t="str">
            <v>A</v>
          </cell>
          <cell r="G454" t="str">
            <v>Jeff</v>
          </cell>
          <cell r="H454" t="str">
            <v>Love</v>
          </cell>
          <cell r="I454" t="str">
            <v>M</v>
          </cell>
          <cell r="J454" t="str">
            <v>Melody</v>
          </cell>
          <cell r="K454" t="str">
            <v>1010 Caspian Dr.</v>
          </cell>
          <cell r="L454" t="str">
            <v>York</v>
          </cell>
          <cell r="M454">
            <v>17404</v>
          </cell>
          <cell r="N454" t="str">
            <v>717-764-8989</v>
          </cell>
          <cell r="O454" t="str">
            <v>Boxer / Lab Mix</v>
          </cell>
          <cell r="P454" t="str">
            <v>8 yrs</v>
          </cell>
          <cell r="Q454" t="str">
            <v>40 lbs</v>
          </cell>
          <cell r="S454" t="str">
            <v>F</v>
          </cell>
          <cell r="T454" t="str">
            <v>X</v>
          </cell>
          <cell r="V454" t="str">
            <v>jlove@jtlmusic.com</v>
          </cell>
          <cell r="AB454" t="str">
            <v>X</v>
          </cell>
        </row>
        <row r="455">
          <cell r="A455" t="str">
            <v>Melody / Tracy</v>
          </cell>
          <cell r="B455" t="str">
            <v>Tracy Love</v>
          </cell>
          <cell r="C455" t="str">
            <v>PA</v>
          </cell>
          <cell r="D455" t="str">
            <v>X</v>
          </cell>
          <cell r="E455" t="str">
            <v>A</v>
          </cell>
          <cell r="F455" t="str">
            <v>B</v>
          </cell>
          <cell r="G455" t="str">
            <v>Tracy</v>
          </cell>
          <cell r="H455" t="str">
            <v>Love</v>
          </cell>
          <cell r="I455" t="str">
            <v>M</v>
          </cell>
          <cell r="J455" t="str">
            <v>Melody</v>
          </cell>
          <cell r="K455" t="str">
            <v>1010 Caspian Dr.</v>
          </cell>
          <cell r="L455" t="str">
            <v>York</v>
          </cell>
          <cell r="M455">
            <v>17404</v>
          </cell>
          <cell r="N455" t="str">
            <v>717-764-8989</v>
          </cell>
          <cell r="O455" t="str">
            <v>Boxer / Lab Mix</v>
          </cell>
          <cell r="P455" t="str">
            <v>8 yrs</v>
          </cell>
          <cell r="Q455" t="str">
            <v>40 lbs</v>
          </cell>
          <cell r="S455" t="str">
            <v>F</v>
          </cell>
          <cell r="T455" t="str">
            <v>X</v>
          </cell>
          <cell r="V455" t="str">
            <v>tlove@jtlmusic.com</v>
          </cell>
        </row>
        <row r="456">
          <cell r="A456" t="str">
            <v>Mercy</v>
          </cell>
          <cell r="B456" t="str">
            <v>Angie Jones</v>
          </cell>
          <cell r="G456" t="str">
            <v>Angie</v>
          </cell>
          <cell r="H456" t="str">
            <v>Jones</v>
          </cell>
          <cell r="J456" t="str">
            <v>Mercy</v>
          </cell>
        </row>
        <row r="457">
          <cell r="A457" t="str">
            <v>Merlin</v>
          </cell>
          <cell r="B457" t="str">
            <v>Lauren Laviolette</v>
          </cell>
          <cell r="F457" t="str">
            <v/>
          </cell>
          <cell r="G457" t="str">
            <v>Lauren</v>
          </cell>
          <cell r="H457" t="str">
            <v>Laviolette</v>
          </cell>
          <cell r="J457" t="str">
            <v>Merlin</v>
          </cell>
        </row>
        <row r="458">
          <cell r="A458" t="str">
            <v>Merlin K</v>
          </cell>
          <cell r="B458" t="str">
            <v>Kathy Robair</v>
          </cell>
          <cell r="C458" t="str">
            <v>VA</v>
          </cell>
          <cell r="F458" t="str">
            <v/>
          </cell>
          <cell r="G458" t="str">
            <v>Kathy</v>
          </cell>
          <cell r="H458" t="str">
            <v>Robair</v>
          </cell>
          <cell r="J458" t="str">
            <v>Merlin</v>
          </cell>
        </row>
        <row r="459">
          <cell r="A459" t="str">
            <v>Merlin / Martin</v>
          </cell>
          <cell r="B459" t="str">
            <v>Martin Siegmann</v>
          </cell>
          <cell r="G459" t="str">
            <v>Martin</v>
          </cell>
          <cell r="H459" t="str">
            <v>Siegmann</v>
          </cell>
          <cell r="J459" t="str">
            <v>Merlin</v>
          </cell>
        </row>
        <row r="460">
          <cell r="A460" t="str">
            <v>Merry</v>
          </cell>
          <cell r="B460" t="str">
            <v>Corinne Brewer</v>
          </cell>
          <cell r="C460" t="str">
            <v>CT</v>
          </cell>
          <cell r="D460" t="str">
            <v>X</v>
          </cell>
          <cell r="E460" t="str">
            <v>A</v>
          </cell>
          <cell r="G460" t="str">
            <v>Corinne</v>
          </cell>
          <cell r="H460" t="str">
            <v>Brewer</v>
          </cell>
          <cell r="I460" t="str">
            <v>MYN</v>
          </cell>
          <cell r="J460" t="str">
            <v>Merry</v>
          </cell>
          <cell r="K460" t="str">
            <v>161 Scatacook Lane</v>
          </cell>
          <cell r="L460" t="str">
            <v>Southbury</v>
          </cell>
          <cell r="M460" t="str">
            <v>06488</v>
          </cell>
          <cell r="N460" t="str">
            <v>860-483-2235</v>
          </cell>
          <cell r="O460" t="str">
            <v>Australian Shepherd</v>
          </cell>
          <cell r="P460" t="str">
            <v>9 yrs</v>
          </cell>
          <cell r="Q460" t="str">
            <v>38 lbs</v>
          </cell>
          <cell r="R460" t="str">
            <v>17 in</v>
          </cell>
          <cell r="S460" t="str">
            <v>F</v>
          </cell>
          <cell r="T460" t="str">
            <v>X</v>
          </cell>
          <cell r="V460" t="str">
            <v>brewerad@aol.com</v>
          </cell>
        </row>
        <row r="461">
          <cell r="A461" t="str">
            <v>Merry / John</v>
          </cell>
          <cell r="B461" t="str">
            <v>John Brewer</v>
          </cell>
          <cell r="C461" t="str">
            <v>CT</v>
          </cell>
          <cell r="E461" t="str">
            <v>Y</v>
          </cell>
          <cell r="G461" t="str">
            <v>John</v>
          </cell>
          <cell r="H461" t="str">
            <v>Brewer</v>
          </cell>
          <cell r="I461" t="str">
            <v>Y</v>
          </cell>
          <cell r="J461" t="str">
            <v>Merry</v>
          </cell>
          <cell r="K461" t="str">
            <v>161 Scatacook Lane</v>
          </cell>
          <cell r="L461" t="str">
            <v>Southbury</v>
          </cell>
          <cell r="M461" t="str">
            <v>06488</v>
          </cell>
          <cell r="N461" t="str">
            <v>860-483-2235</v>
          </cell>
          <cell r="O461" t="str">
            <v>Australian Shepherd</v>
          </cell>
          <cell r="P461" t="str">
            <v>5 yrs</v>
          </cell>
          <cell r="Q461" t="str">
            <v>35 lbs</v>
          </cell>
          <cell r="R461" t="str">
            <v>17 in</v>
          </cell>
          <cell r="S461" t="str">
            <v>F</v>
          </cell>
          <cell r="V461" t="str">
            <v>brewerad@aol.com</v>
          </cell>
        </row>
        <row r="462">
          <cell r="A462" t="str">
            <v>Merry / Tommy</v>
          </cell>
          <cell r="B462" t="str">
            <v>Tommy Brewwer</v>
          </cell>
          <cell r="C462" t="str">
            <v>CT</v>
          </cell>
          <cell r="E462" t="str">
            <v>Y</v>
          </cell>
          <cell r="G462" t="str">
            <v>Tommy</v>
          </cell>
          <cell r="H462" t="str">
            <v>Brewer</v>
          </cell>
          <cell r="J462" t="str">
            <v>Merry</v>
          </cell>
          <cell r="K462" t="str">
            <v>161 Scatacook Lane</v>
          </cell>
          <cell r="L462" t="str">
            <v>Southbury</v>
          </cell>
          <cell r="M462" t="str">
            <v>06488</v>
          </cell>
          <cell r="N462" t="str">
            <v>203-264-4087</v>
          </cell>
        </row>
        <row r="463">
          <cell r="A463" t="str">
            <v>Mickey</v>
          </cell>
          <cell r="B463" t="str">
            <v>Courtney Williams</v>
          </cell>
          <cell r="C463" t="str">
            <v>MD</v>
          </cell>
          <cell r="E463" t="str">
            <v>Y</v>
          </cell>
          <cell r="F463" t="str">
            <v>Y</v>
          </cell>
          <cell r="G463" t="str">
            <v>Courtney</v>
          </cell>
          <cell r="H463" t="str">
            <v>Williams</v>
          </cell>
          <cell r="I463" t="str">
            <v>M</v>
          </cell>
          <cell r="J463" t="str">
            <v>Mickey</v>
          </cell>
          <cell r="K463" t="str">
            <v>22 Cross Ridge Crt</v>
          </cell>
          <cell r="L463" t="str">
            <v>Germantown</v>
          </cell>
          <cell r="M463">
            <v>20874</v>
          </cell>
          <cell r="N463" t="str">
            <v>301-528-5097</v>
          </cell>
          <cell r="O463" t="str">
            <v>Border Collie</v>
          </cell>
          <cell r="P463" t="str">
            <v>3.5 yrs</v>
          </cell>
          <cell r="Q463" t="str">
            <v>56 lbs</v>
          </cell>
          <cell r="S463" t="str">
            <v>M</v>
          </cell>
          <cell r="T463" t="str">
            <v>X</v>
          </cell>
          <cell r="V463" t="str">
            <v>mydustbunny@msn.com</v>
          </cell>
        </row>
        <row r="464">
          <cell r="A464" t="str">
            <v>Mickey / Carolynn</v>
          </cell>
          <cell r="B464" t="str">
            <v>Carolynn Williams </v>
          </cell>
          <cell r="C464" t="str">
            <v>MD</v>
          </cell>
          <cell r="G464" t="str">
            <v>Carolynn</v>
          </cell>
          <cell r="H464" t="str">
            <v>Williams </v>
          </cell>
          <cell r="I464" t="str">
            <v>M</v>
          </cell>
          <cell r="J464" t="str">
            <v>Mickey</v>
          </cell>
          <cell r="K464" t="str">
            <v>22 Cross Ridge Crt</v>
          </cell>
          <cell r="L464" t="str">
            <v>Germantown</v>
          </cell>
          <cell r="M464">
            <v>20874</v>
          </cell>
          <cell r="N464" t="str">
            <v>301-528-5097</v>
          </cell>
          <cell r="O464" t="str">
            <v>Border Collie</v>
          </cell>
          <cell r="P464" t="str">
            <v>2 yrs</v>
          </cell>
          <cell r="Q464" t="str">
            <v>55 lbs</v>
          </cell>
          <cell r="R464" t="str">
            <v>23 in</v>
          </cell>
          <cell r="S464" t="str">
            <v>M</v>
          </cell>
          <cell r="V464" t="str">
            <v>myworkingassuie@yahoo.com</v>
          </cell>
        </row>
        <row r="465">
          <cell r="A465" t="str">
            <v>Mickey / Nancy</v>
          </cell>
          <cell r="B465" t="str">
            <v>Nancy Liptak</v>
          </cell>
          <cell r="C465" t="str">
            <v>MD</v>
          </cell>
          <cell r="D465" t="str">
            <v>X</v>
          </cell>
          <cell r="E465" t="str">
            <v>A</v>
          </cell>
          <cell r="G465" t="str">
            <v>Nancy</v>
          </cell>
          <cell r="H465" t="str">
            <v>Liptak</v>
          </cell>
          <cell r="I465" t="str">
            <v>M</v>
          </cell>
          <cell r="J465" t="str">
            <v>Mickey</v>
          </cell>
          <cell r="K465" t="str">
            <v>14467 Lewisdale Rd.</v>
          </cell>
          <cell r="L465" t="str">
            <v>Clarksburg</v>
          </cell>
          <cell r="M465">
            <v>20871</v>
          </cell>
          <cell r="N465" t="str">
            <v>301-874-5876</v>
          </cell>
          <cell r="O465" t="str">
            <v>Border Collie</v>
          </cell>
          <cell r="P465" t="str">
            <v>3 yrs</v>
          </cell>
          <cell r="Q465" t="str">
            <v>48 lbs</v>
          </cell>
          <cell r="R465" t="str">
            <v>20 ib</v>
          </cell>
          <cell r="S465" t="str">
            <v>M</v>
          </cell>
          <cell r="T465" t="str">
            <v>X</v>
          </cell>
          <cell r="V465" t="str">
            <v>nancyliptak@aol.com</v>
          </cell>
        </row>
        <row r="466">
          <cell r="A466" t="str">
            <v>Mickey / Peter</v>
          </cell>
          <cell r="B466" t="str">
            <v>Peter Williams</v>
          </cell>
          <cell r="C466" t="str">
            <v>MD</v>
          </cell>
          <cell r="G466" t="str">
            <v>Peter</v>
          </cell>
          <cell r="H466" t="str">
            <v>Williams </v>
          </cell>
          <cell r="I466" t="str">
            <v>M</v>
          </cell>
          <cell r="J466" t="str">
            <v>Mickey</v>
          </cell>
          <cell r="K466" t="str">
            <v>22 Cross Ridge Crt</v>
          </cell>
          <cell r="L466" t="str">
            <v>Germantown</v>
          </cell>
          <cell r="M466">
            <v>20874</v>
          </cell>
          <cell r="N466" t="str">
            <v>301-528-5097</v>
          </cell>
          <cell r="O466" t="str">
            <v>Border Collie</v>
          </cell>
          <cell r="P466" t="str">
            <v>2.5 yrs</v>
          </cell>
          <cell r="Q466" t="str">
            <v>50 lbs</v>
          </cell>
          <cell r="S466" t="str">
            <v>M</v>
          </cell>
          <cell r="V466" t="str">
            <v>RedTriGooser@yahoo.com</v>
          </cell>
        </row>
        <row r="467">
          <cell r="A467" t="str">
            <v>Mig</v>
          </cell>
          <cell r="B467" t="str">
            <v>Melissa Charity</v>
          </cell>
          <cell r="C467" t="str">
            <v>VA</v>
          </cell>
          <cell r="D467" t="str">
            <v>X</v>
          </cell>
          <cell r="E467" t="str">
            <v>A</v>
          </cell>
          <cell r="F467" t="str">
            <v>A</v>
          </cell>
          <cell r="G467" t="str">
            <v>Melissa</v>
          </cell>
          <cell r="H467" t="str">
            <v>Charity</v>
          </cell>
          <cell r="I467" t="str">
            <v>M</v>
          </cell>
          <cell r="J467" t="str">
            <v>Mig</v>
          </cell>
          <cell r="K467" t="str">
            <v>2009 Woodlyn Dr. Apt 1</v>
          </cell>
          <cell r="L467" t="str">
            <v>Fredricksburg</v>
          </cell>
          <cell r="M467">
            <v>22401</v>
          </cell>
          <cell r="N467" t="str">
            <v>540-371-6269</v>
          </cell>
          <cell r="O467" t="str">
            <v>Border Collie</v>
          </cell>
          <cell r="P467" t="str">
            <v>18 mos</v>
          </cell>
          <cell r="Q467" t="str">
            <v>38 lbs</v>
          </cell>
          <cell r="S467" t="str">
            <v>M</v>
          </cell>
          <cell r="T467" t="str">
            <v>X</v>
          </cell>
          <cell r="V467" t="str">
            <v>zeusdog0818@yahoo.com</v>
          </cell>
        </row>
        <row r="468">
          <cell r="A468" t="str">
            <v>Mig / Blake</v>
          </cell>
          <cell r="B468" t="str">
            <v>Blake Kilbourrne</v>
          </cell>
          <cell r="C468" t="str">
            <v>VA</v>
          </cell>
          <cell r="D468" t="str">
            <v>X</v>
          </cell>
          <cell r="E468" t="str">
            <v>AA</v>
          </cell>
          <cell r="G468" t="str">
            <v>Blake</v>
          </cell>
          <cell r="H468" t="str">
            <v>Kilbourne</v>
          </cell>
          <cell r="I468" t="str">
            <v>M</v>
          </cell>
          <cell r="J468" t="str">
            <v>Mig</v>
          </cell>
          <cell r="V468" t="str">
            <v>killerkilbourne@yahoo.com</v>
          </cell>
        </row>
        <row r="469">
          <cell r="A469" t="str">
            <v>Mikey</v>
          </cell>
          <cell r="B469" t="str">
            <v>Alec Rezanka</v>
          </cell>
          <cell r="C469" t="str">
            <v>VA</v>
          </cell>
          <cell r="G469" t="str">
            <v>Alec</v>
          </cell>
          <cell r="H469" t="str">
            <v>Rezanka</v>
          </cell>
          <cell r="J469" t="str">
            <v>Mikey</v>
          </cell>
        </row>
        <row r="470">
          <cell r="A470" t="str">
            <v>Mikey / Tom</v>
          </cell>
          <cell r="B470" t="str">
            <v>Tom Murphy</v>
          </cell>
          <cell r="C470" t="str">
            <v>VA</v>
          </cell>
          <cell r="G470" t="str">
            <v>Tom</v>
          </cell>
          <cell r="H470" t="str">
            <v>Murphy</v>
          </cell>
          <cell r="J470" t="str">
            <v>Mikey</v>
          </cell>
          <cell r="K470" t="str">
            <v>3428 Misty Place</v>
          </cell>
          <cell r="L470" t="str">
            <v>Virginia Beach</v>
          </cell>
          <cell r="M470">
            <v>23452</v>
          </cell>
          <cell r="N470" t="str">
            <v>757-406-3791</v>
          </cell>
          <cell r="O470" t="str">
            <v>Mix</v>
          </cell>
          <cell r="P470" t="str">
            <v>3 yrs</v>
          </cell>
          <cell r="Q470" t="str">
            <v>60 lbs</v>
          </cell>
          <cell r="R470" t="str">
            <v>27 in</v>
          </cell>
          <cell r="S470" t="str">
            <v>M</v>
          </cell>
          <cell r="V470" t="str">
            <v>tmurphy@vbgov.com</v>
          </cell>
        </row>
        <row r="471">
          <cell r="A471" t="str">
            <v>Milli</v>
          </cell>
          <cell r="B471" t="str">
            <v>Gregory Stepp</v>
          </cell>
          <cell r="G471" t="str">
            <v>Gregory</v>
          </cell>
          <cell r="H471" t="str">
            <v>Stepp</v>
          </cell>
          <cell r="J471" t="str">
            <v>Milli</v>
          </cell>
        </row>
        <row r="472">
          <cell r="A472" t="str">
            <v>Milo</v>
          </cell>
          <cell r="B472" t="str">
            <v>Edward Slater</v>
          </cell>
          <cell r="C472" t="str">
            <v>MD</v>
          </cell>
          <cell r="E472" t="str">
            <v>B</v>
          </cell>
          <cell r="G472" t="str">
            <v>Edward</v>
          </cell>
          <cell r="H472" t="str">
            <v>Slater</v>
          </cell>
          <cell r="I472" t="str">
            <v>M</v>
          </cell>
          <cell r="J472" t="str">
            <v>Milo</v>
          </cell>
          <cell r="K472" t="str">
            <v>2905 Alvacrado Square</v>
          </cell>
          <cell r="L472" t="str">
            <v>Baltimore</v>
          </cell>
          <cell r="M472">
            <v>21234</v>
          </cell>
          <cell r="N472" t="str">
            <v>410-444-2141</v>
          </cell>
          <cell r="V472" t="str">
            <v>edward.slater@verison.net</v>
          </cell>
        </row>
        <row r="473">
          <cell r="A473" t="str">
            <v>Minnie</v>
          </cell>
          <cell r="B473" t="str">
            <v>Sally Zinkhan</v>
          </cell>
          <cell r="C473" t="str">
            <v>MD</v>
          </cell>
          <cell r="D473" t="str">
            <v>X</v>
          </cell>
          <cell r="E473" t="str">
            <v>B</v>
          </cell>
          <cell r="G473" t="str">
            <v>Sally</v>
          </cell>
          <cell r="H473" t="str">
            <v>Zinkhan</v>
          </cell>
          <cell r="I473" t="str">
            <v>M</v>
          </cell>
          <cell r="J473" t="str">
            <v>Minnie</v>
          </cell>
          <cell r="K473" t="str">
            <v>2501 Paper Mill Rd.</v>
          </cell>
          <cell r="L473" t="str">
            <v>Phoenix</v>
          </cell>
          <cell r="M473">
            <v>21131</v>
          </cell>
          <cell r="N473" t="str">
            <v>443-610-0158</v>
          </cell>
          <cell r="O473" t="str">
            <v>Pem Welsh Corgi</v>
          </cell>
          <cell r="P473" t="str">
            <v>6 yrs</v>
          </cell>
          <cell r="Q473" t="str">
            <v>20 lbs</v>
          </cell>
          <cell r="R473" t="str">
            <v>10 in</v>
          </cell>
          <cell r="S473" t="str">
            <v>F</v>
          </cell>
          <cell r="T473" t="str">
            <v>X</v>
          </cell>
          <cell r="V473" t="str">
            <v>shortdogz3@comcast.net</v>
          </cell>
          <cell r="W473" t="str">
            <v>410-771-0059</v>
          </cell>
        </row>
        <row r="474">
          <cell r="A474" t="str">
            <v>Minnie / David</v>
          </cell>
          <cell r="B474" t="str">
            <v>David Gosch</v>
          </cell>
          <cell r="C474" t="str">
            <v>MD</v>
          </cell>
          <cell r="D474" t="str">
            <v>X</v>
          </cell>
          <cell r="E474" t="str">
            <v>B</v>
          </cell>
          <cell r="G474" t="str">
            <v>David</v>
          </cell>
          <cell r="H474" t="str">
            <v>Gosch</v>
          </cell>
          <cell r="I474" t="str">
            <v>M</v>
          </cell>
          <cell r="J474" t="str">
            <v>Minnie</v>
          </cell>
          <cell r="K474" t="str">
            <v>5909 Baltimore St.</v>
          </cell>
          <cell r="L474" t="str">
            <v>Baltimore</v>
          </cell>
          <cell r="M474">
            <v>21207</v>
          </cell>
          <cell r="N474" t="str">
            <v>410-913-6601</v>
          </cell>
          <cell r="O474" t="str">
            <v>Pem Welsh Corgi</v>
          </cell>
          <cell r="P474" t="str">
            <v>6 yrs</v>
          </cell>
          <cell r="Q474" t="str">
            <v>20 lbs</v>
          </cell>
          <cell r="R474" t="str">
            <v>10 in</v>
          </cell>
          <cell r="S474" t="str">
            <v>F</v>
          </cell>
          <cell r="T474" t="str">
            <v>X</v>
          </cell>
          <cell r="V474" t="str">
            <v>davidg@chapelvalley.com</v>
          </cell>
          <cell r="W474" t="str">
            <v>410-913-8116</v>
          </cell>
        </row>
        <row r="475">
          <cell r="A475" t="str">
            <v>Minnie / Wayne</v>
          </cell>
          <cell r="B475" t="str">
            <v>Wayne Miller</v>
          </cell>
          <cell r="C475" t="str">
            <v>MD</v>
          </cell>
          <cell r="E475" t="str">
            <v>B</v>
          </cell>
          <cell r="G475" t="str">
            <v>Wayne</v>
          </cell>
          <cell r="H475" t="str">
            <v>Miller</v>
          </cell>
          <cell r="I475" t="str">
            <v>M</v>
          </cell>
          <cell r="J475" t="str">
            <v>Minnie</v>
          </cell>
          <cell r="K475" t="str">
            <v>7008 Hampton Circle</v>
          </cell>
          <cell r="L475" t="str">
            <v>Mt. Airy</v>
          </cell>
          <cell r="M475">
            <v>21771</v>
          </cell>
          <cell r="N475" t="str">
            <v>443-610-0158</v>
          </cell>
          <cell r="O475" t="str">
            <v>Pem Welsh Corgi</v>
          </cell>
          <cell r="P475" t="str">
            <v>5 yrs</v>
          </cell>
          <cell r="Q475" t="str">
            <v>19 lbs</v>
          </cell>
          <cell r="R475" t="str">
            <v>10 in</v>
          </cell>
          <cell r="S475" t="str">
            <v>F</v>
          </cell>
          <cell r="T475" t="str">
            <v>X</v>
          </cell>
          <cell r="V475" t="str">
            <v>wayne@wayne186.com</v>
          </cell>
          <cell r="W475" t="str">
            <v>443-375-2294</v>
          </cell>
        </row>
        <row r="476">
          <cell r="A476" t="str">
            <v>Minute</v>
          </cell>
          <cell r="B476" t="str">
            <v>Michelle Paulucci</v>
          </cell>
          <cell r="C476" t="str">
            <v>NY</v>
          </cell>
          <cell r="E476" t="str">
            <v>A</v>
          </cell>
          <cell r="G476" t="str">
            <v>Michelle</v>
          </cell>
          <cell r="H476" t="str">
            <v>Paulucci</v>
          </cell>
          <cell r="J476" t="str">
            <v>Minute</v>
          </cell>
          <cell r="K476" t="str">
            <v>22 Pratt Dr.</v>
          </cell>
          <cell r="L476" t="str">
            <v>Poughquag</v>
          </cell>
          <cell r="M476">
            <v>12570</v>
          </cell>
          <cell r="N476" t="str">
            <v>845-226-3181</v>
          </cell>
          <cell r="O476" t="str">
            <v>Border Collie</v>
          </cell>
          <cell r="V476" t="str">
            <v>mespaul89@aol.com</v>
          </cell>
        </row>
        <row r="477">
          <cell r="A477" t="str">
            <v>Minute / Bob</v>
          </cell>
          <cell r="B477" t="str">
            <v>Bob Paulucci</v>
          </cell>
          <cell r="G477" t="str">
            <v>Bob</v>
          </cell>
          <cell r="H477" t="str">
            <v>Paulucci</v>
          </cell>
          <cell r="J477" t="str">
            <v>Minute</v>
          </cell>
        </row>
        <row r="478">
          <cell r="A478" t="str">
            <v>Minx</v>
          </cell>
          <cell r="B478" t="str">
            <v>Katherine Ferger</v>
          </cell>
          <cell r="C478" t="str">
            <v>ON</v>
          </cell>
          <cell r="G478" t="str">
            <v>Katherine</v>
          </cell>
          <cell r="H478" t="str">
            <v>Ferger</v>
          </cell>
          <cell r="I478" t="str">
            <v>BDDC</v>
          </cell>
          <cell r="J478" t="str">
            <v>Minx</v>
          </cell>
          <cell r="K478" t="str">
            <v>8331 10th Line, RR #2</v>
          </cell>
          <cell r="L478" t="str">
            <v>Barrie</v>
          </cell>
          <cell r="M478" t="str">
            <v>L4M 4S4</v>
          </cell>
          <cell r="N478" t="str">
            <v>705-220-4475</v>
          </cell>
          <cell r="O478" t="str">
            <v>Border Collie</v>
          </cell>
          <cell r="P478" t="str">
            <v>2 yrs</v>
          </cell>
          <cell r="Q478" t="str">
            <v>17 lbs</v>
          </cell>
          <cell r="R478" t="str">
            <v>16 in</v>
          </cell>
          <cell r="V478" t="str">
            <v>ravenscliffe@sympatico.ca</v>
          </cell>
        </row>
        <row r="479">
          <cell r="A479" t="str">
            <v>Minx / Len</v>
          </cell>
          <cell r="B479" t="str">
            <v>Len Silvester</v>
          </cell>
          <cell r="C479" t="str">
            <v>ON</v>
          </cell>
          <cell r="G479" t="str">
            <v>Len</v>
          </cell>
          <cell r="H479" t="str">
            <v>Silvester</v>
          </cell>
          <cell r="I479" t="str">
            <v>BDDC</v>
          </cell>
          <cell r="J479" t="str">
            <v>Minx</v>
          </cell>
          <cell r="K479" t="str">
            <v>8331 10th Line, RR #2</v>
          </cell>
          <cell r="L479" t="str">
            <v>Barrie</v>
          </cell>
          <cell r="M479" t="str">
            <v>L4M 4S4</v>
          </cell>
          <cell r="N479" t="str">
            <v>705-220-4475</v>
          </cell>
          <cell r="O479" t="str">
            <v>Border Collie</v>
          </cell>
          <cell r="P479" t="str">
            <v>2 yrs</v>
          </cell>
          <cell r="Q479" t="str">
            <v>17 lbs</v>
          </cell>
          <cell r="R479" t="str">
            <v>16 in</v>
          </cell>
          <cell r="V479" t="str">
            <v>ravenscliffe@sympatico.ca</v>
          </cell>
        </row>
        <row r="480">
          <cell r="A480" t="str">
            <v>Mocha</v>
          </cell>
          <cell r="B480" t="str">
            <v>Laura Holena</v>
          </cell>
          <cell r="G480" t="str">
            <v>Laura</v>
          </cell>
          <cell r="H480" t="str">
            <v>Holena</v>
          </cell>
          <cell r="J480" t="str">
            <v>Mocha</v>
          </cell>
        </row>
        <row r="481">
          <cell r="A481" t="str">
            <v>Moe</v>
          </cell>
          <cell r="B481" t="str">
            <v>Polly Kaplan</v>
          </cell>
          <cell r="C481" t="str">
            <v>NY</v>
          </cell>
          <cell r="G481" t="str">
            <v>Polly</v>
          </cell>
          <cell r="H481" t="str">
            <v>Kaplan</v>
          </cell>
          <cell r="I481" t="str">
            <v>Y</v>
          </cell>
          <cell r="J481" t="str">
            <v>Moe</v>
          </cell>
        </row>
        <row r="482">
          <cell r="A482" t="str">
            <v>Mojo</v>
          </cell>
          <cell r="B482" t="str">
            <v>Angelo Marinakis</v>
          </cell>
          <cell r="C482" t="str">
            <v>VT</v>
          </cell>
          <cell r="E482" t="str">
            <v>AA</v>
          </cell>
          <cell r="F482" t="str">
            <v>AA</v>
          </cell>
          <cell r="G482" t="str">
            <v>Angelo</v>
          </cell>
          <cell r="H482" t="str">
            <v>Marinakis</v>
          </cell>
          <cell r="I482" t="str">
            <v>G</v>
          </cell>
          <cell r="J482" t="str">
            <v>Mojo</v>
          </cell>
          <cell r="K482" t="str">
            <v>85 Whipple Rd.</v>
          </cell>
          <cell r="L482" t="str">
            <v>South Hero</v>
          </cell>
          <cell r="M482" t="str">
            <v>05486</v>
          </cell>
          <cell r="N482" t="str">
            <v>803-922-7100</v>
          </cell>
          <cell r="O482" t="str">
            <v>Australian Shepherd</v>
          </cell>
          <cell r="S482" t="str">
            <v>M</v>
          </cell>
          <cell r="V482" t="str">
            <v>chiroangelo@yahoo.com</v>
          </cell>
          <cell r="Z482" t="str">
            <v>X</v>
          </cell>
          <cell r="AA482" t="str">
            <v>X</v>
          </cell>
        </row>
        <row r="483">
          <cell r="A483" t="str">
            <v>Molly / Brandi</v>
          </cell>
          <cell r="B483" t="str">
            <v>Brandi Beaver</v>
          </cell>
          <cell r="C483" t="str">
            <v>MD</v>
          </cell>
          <cell r="G483" t="str">
            <v>Brandi</v>
          </cell>
          <cell r="H483" t="str">
            <v>Beaver</v>
          </cell>
          <cell r="J483" t="str">
            <v>Molly</v>
          </cell>
        </row>
        <row r="484">
          <cell r="A484" t="str">
            <v>Molly / Gary</v>
          </cell>
          <cell r="B484" t="str">
            <v>Gary Heckman</v>
          </cell>
          <cell r="C484" t="str">
            <v>PA</v>
          </cell>
          <cell r="G484" t="str">
            <v>Gary</v>
          </cell>
          <cell r="H484" t="str">
            <v>Heckman</v>
          </cell>
          <cell r="J484" t="str">
            <v>Molly</v>
          </cell>
          <cell r="K484" t="str">
            <v>2426 Jones Hill Road</v>
          </cell>
          <cell r="L484" t="str">
            <v>Middleburg</v>
          </cell>
          <cell r="M484">
            <v>17842</v>
          </cell>
          <cell r="N484" t="str">
            <v>717-837-3711</v>
          </cell>
          <cell r="O484" t="str">
            <v>Golden Retriever</v>
          </cell>
          <cell r="S484" t="str">
            <v>F</v>
          </cell>
        </row>
        <row r="485">
          <cell r="A485" t="str">
            <v>Molly / Mike</v>
          </cell>
          <cell r="B485" t="str">
            <v>Mike Dillon</v>
          </cell>
          <cell r="C485" t="str">
            <v>FL</v>
          </cell>
          <cell r="E485" t="str">
            <v>A</v>
          </cell>
          <cell r="F485" t="str">
            <v>A</v>
          </cell>
          <cell r="G485" t="str">
            <v>Mike</v>
          </cell>
          <cell r="H485" t="str">
            <v>Dillon</v>
          </cell>
          <cell r="J485" t="str">
            <v>Molly</v>
          </cell>
          <cell r="K485" t="str">
            <v>14811 Lenze Dr</v>
          </cell>
          <cell r="L485" t="str">
            <v>Tavares</v>
          </cell>
          <cell r="M485">
            <v>32778</v>
          </cell>
          <cell r="N485" t="str">
            <v>352-516-1139</v>
          </cell>
          <cell r="O485" t="str">
            <v>Bossie</v>
          </cell>
          <cell r="P485" t="str">
            <v>2 yr</v>
          </cell>
          <cell r="Q485" t="str">
            <v>40 lbs</v>
          </cell>
          <cell r="S485" t="str">
            <v>F</v>
          </cell>
          <cell r="V485" t="str">
            <v>mikeandmolly@discdognation.com</v>
          </cell>
        </row>
        <row r="486">
          <cell r="A486" t="str">
            <v>Molly / Rich</v>
          </cell>
          <cell r="B486" t="str">
            <v>Rich Callo</v>
          </cell>
          <cell r="C486" t="str">
            <v>CT</v>
          </cell>
          <cell r="E486" t="str">
            <v>B</v>
          </cell>
          <cell r="G486" t="str">
            <v>Rich</v>
          </cell>
          <cell r="H486" t="str">
            <v>Callo</v>
          </cell>
          <cell r="J486" t="str">
            <v>Molly</v>
          </cell>
          <cell r="K486" t="str">
            <v>674 Quinnipiac Avenue</v>
          </cell>
          <cell r="L486" t="str">
            <v>New Haven</v>
          </cell>
          <cell r="M486" t="str">
            <v>06513</v>
          </cell>
          <cell r="N486" t="str">
            <v>203 449 7619</v>
          </cell>
          <cell r="O486" t="str">
            <v>Black Lab</v>
          </cell>
          <cell r="P486" t="str">
            <v>6 yrs</v>
          </cell>
          <cell r="S486" t="str">
            <v>F</v>
          </cell>
          <cell r="V486" t="str">
            <v>reconct@aol.com</v>
          </cell>
        </row>
        <row r="487">
          <cell r="A487" t="str">
            <v>Molly / Terrance</v>
          </cell>
          <cell r="B487" t="str">
            <v>Terrance Burns</v>
          </cell>
          <cell r="C487" t="str">
            <v>VA</v>
          </cell>
          <cell r="G487" t="str">
            <v>Terrance</v>
          </cell>
          <cell r="H487" t="str">
            <v>Burns</v>
          </cell>
          <cell r="J487" t="str">
            <v>Molly</v>
          </cell>
          <cell r="K487" t="str">
            <v>212 Jodie Terrace</v>
          </cell>
          <cell r="L487" t="str">
            <v>Richmond</v>
          </cell>
          <cell r="M487">
            <v>23236</v>
          </cell>
          <cell r="N487" t="str">
            <v>804-337-4492</v>
          </cell>
          <cell r="O487" t="str">
            <v>Boarder Collie</v>
          </cell>
          <cell r="P487" t="str">
            <v>3 yrs</v>
          </cell>
          <cell r="Q487" t="str">
            <v>50 lbs</v>
          </cell>
          <cell r="S487" t="str">
            <v>F</v>
          </cell>
          <cell r="V487" t="str">
            <v>taburns@juno.com</v>
          </cell>
        </row>
        <row r="488">
          <cell r="A488" t="str">
            <v>Mongo</v>
          </cell>
          <cell r="B488" t="str">
            <v>Robert Van Hoy</v>
          </cell>
          <cell r="C488" t="str">
            <v>GA</v>
          </cell>
          <cell r="E488" t="str">
            <v>AA</v>
          </cell>
          <cell r="G488" t="str">
            <v>Robert</v>
          </cell>
          <cell r="H488" t="str">
            <v>Van Hoy</v>
          </cell>
          <cell r="J488" t="str">
            <v>Mongo</v>
          </cell>
          <cell r="K488" t="str">
            <v>2707 Wicklow Dr</v>
          </cell>
          <cell r="L488" t="str">
            <v>Augusta</v>
          </cell>
          <cell r="M488">
            <v>30909</v>
          </cell>
          <cell r="N488" t="str">
            <v>706-305-0984</v>
          </cell>
          <cell r="O488" t="str">
            <v>Border Collie</v>
          </cell>
          <cell r="P488" t="str">
            <v>7 yrs</v>
          </cell>
          <cell r="S488" t="str">
            <v>M</v>
          </cell>
          <cell r="V488" t="str">
            <v>bcsinflight@yahoo.com</v>
          </cell>
        </row>
        <row r="489">
          <cell r="A489" t="str">
            <v>Mongo / Heidi</v>
          </cell>
          <cell r="B489" t="str">
            <v>Heidi Van Hoy</v>
          </cell>
          <cell r="C489" t="str">
            <v>GA</v>
          </cell>
          <cell r="E489" t="str">
            <v>A</v>
          </cell>
          <cell r="G489" t="str">
            <v>Heidi</v>
          </cell>
          <cell r="H489" t="str">
            <v>Van Hoy</v>
          </cell>
          <cell r="J489" t="str">
            <v>Mongo</v>
          </cell>
          <cell r="K489" t="str">
            <v>2707 Wicklow Dr</v>
          </cell>
          <cell r="L489" t="str">
            <v>Augusta</v>
          </cell>
          <cell r="M489">
            <v>30909</v>
          </cell>
          <cell r="N489" t="str">
            <v>706-305-0984</v>
          </cell>
          <cell r="O489" t="str">
            <v>Border Collie</v>
          </cell>
          <cell r="P489" t="str">
            <v>7 yrs</v>
          </cell>
          <cell r="S489" t="str">
            <v>M</v>
          </cell>
          <cell r="V489" t="str">
            <v>bcsinflight@yahoo.com</v>
          </cell>
        </row>
        <row r="490">
          <cell r="A490" t="str">
            <v>Moshi</v>
          </cell>
          <cell r="B490" t="str">
            <v>Erich Steffensen</v>
          </cell>
          <cell r="C490" t="str">
            <v>NY</v>
          </cell>
          <cell r="D490" t="str">
            <v>X</v>
          </cell>
          <cell r="E490" t="str">
            <v>AA</v>
          </cell>
          <cell r="F490" t="str">
            <v>AA</v>
          </cell>
          <cell r="G490" t="str">
            <v>Erich</v>
          </cell>
          <cell r="H490" t="str">
            <v>Steffensen</v>
          </cell>
          <cell r="I490" t="str">
            <v>MN</v>
          </cell>
          <cell r="J490" t="str">
            <v>Moshi</v>
          </cell>
          <cell r="K490" t="str">
            <v>108 Horseshoe Rd</v>
          </cell>
          <cell r="L490" t="str">
            <v>Millbrook</v>
          </cell>
          <cell r="M490">
            <v>12545</v>
          </cell>
          <cell r="N490" t="str">
            <v>845-677-0141</v>
          </cell>
          <cell r="O490" t="str">
            <v>Border Collie</v>
          </cell>
          <cell r="P490" t="str">
            <v>3 yrs</v>
          </cell>
          <cell r="Q490" t="str">
            <v>28 lbs</v>
          </cell>
          <cell r="S490" t="str">
            <v>F</v>
          </cell>
          <cell r="T490" t="str">
            <v>X</v>
          </cell>
          <cell r="V490" t="str">
            <v>5jrterich@optonline.net</v>
          </cell>
        </row>
        <row r="491">
          <cell r="A491" t="str">
            <v>Moshi / Frank</v>
          </cell>
          <cell r="B491" t="str">
            <v>Frank Kerchner</v>
          </cell>
          <cell r="G491" t="str">
            <v>Frank</v>
          </cell>
          <cell r="H491" t="str">
            <v>Kerchner</v>
          </cell>
          <cell r="J491" t="str">
            <v>Moshi</v>
          </cell>
          <cell r="K491" t="str">
            <v>116-B Kings Hwy</v>
          </cell>
          <cell r="L491" t="str">
            <v>Landing</v>
          </cell>
          <cell r="M491" t="str">
            <v>07850</v>
          </cell>
          <cell r="N491" t="str">
            <v>862-258-6339</v>
          </cell>
        </row>
        <row r="492">
          <cell r="A492" t="str">
            <v>Moshi / Kara</v>
          </cell>
          <cell r="B492" t="str">
            <v>Kara Steffensen</v>
          </cell>
          <cell r="C492" t="str">
            <v>NY</v>
          </cell>
          <cell r="D492" t="str">
            <v>X</v>
          </cell>
          <cell r="E492" t="str">
            <v>AA</v>
          </cell>
          <cell r="G492" t="str">
            <v>Kara</v>
          </cell>
          <cell r="H492" t="str">
            <v>Steffensen</v>
          </cell>
          <cell r="I492" t="str">
            <v>MN</v>
          </cell>
          <cell r="J492" t="str">
            <v>Moshi</v>
          </cell>
          <cell r="K492" t="str">
            <v>108 Horseshoe Rd</v>
          </cell>
          <cell r="L492" t="str">
            <v>Millbrook</v>
          </cell>
          <cell r="M492">
            <v>12545</v>
          </cell>
          <cell r="N492" t="str">
            <v>845-677-0141</v>
          </cell>
          <cell r="O492" t="str">
            <v>Border Collie</v>
          </cell>
          <cell r="P492" t="str">
            <v>3 yrs</v>
          </cell>
          <cell r="Q492" t="str">
            <v>28 lbs</v>
          </cell>
          <cell r="S492" t="str">
            <v>F</v>
          </cell>
          <cell r="T492" t="str">
            <v>X</v>
          </cell>
        </row>
        <row r="493">
          <cell r="A493" t="str">
            <v>Moshi / Miyuki</v>
          </cell>
          <cell r="B493" t="str">
            <v>Miyuki Rogers</v>
          </cell>
          <cell r="C493" t="str">
            <v>NY</v>
          </cell>
          <cell r="E493" t="str">
            <v>A</v>
          </cell>
          <cell r="G493" t="str">
            <v>Miyuki</v>
          </cell>
          <cell r="H493" t="str">
            <v>Rogers</v>
          </cell>
          <cell r="I493" t="str">
            <v>N</v>
          </cell>
          <cell r="J493" t="str">
            <v>Moshi</v>
          </cell>
          <cell r="K493" t="str">
            <v>426 East 118st</v>
          </cell>
          <cell r="L493" t="str">
            <v>New York</v>
          </cell>
          <cell r="M493">
            <v>10035</v>
          </cell>
          <cell r="N493" t="str">
            <v>917-751-1790</v>
          </cell>
          <cell r="O493" t="str">
            <v>Bordie Collie</v>
          </cell>
          <cell r="P493" t="str">
            <v>3 yrs</v>
          </cell>
          <cell r="S493" t="str">
            <v>F</v>
          </cell>
          <cell r="T493" t="str">
            <v>X</v>
          </cell>
          <cell r="V493" t="str">
            <v>miyukishitsu@yahoo.com</v>
          </cell>
        </row>
        <row r="494">
          <cell r="A494" t="str">
            <v>Mulligan</v>
          </cell>
          <cell r="B494" t="str">
            <v>Wendy Grandman</v>
          </cell>
          <cell r="C494" t="str">
            <v>ON</v>
          </cell>
          <cell r="E494" t="str">
            <v>A</v>
          </cell>
          <cell r="G494" t="str">
            <v>Wendy</v>
          </cell>
          <cell r="H494" t="str">
            <v>Grandman</v>
          </cell>
          <cell r="J494" t="str">
            <v>Mulligan</v>
          </cell>
          <cell r="K494" t="str">
            <v>0203 First Line</v>
          </cell>
          <cell r="L494" t="str">
            <v>Elora</v>
          </cell>
          <cell r="N494" t="str">
            <v>519 846 5193</v>
          </cell>
          <cell r="O494" t="str">
            <v>BC</v>
          </cell>
          <cell r="Q494" t="str">
            <v>23lbs</v>
          </cell>
          <cell r="R494" t="str">
            <v>16.5"</v>
          </cell>
          <cell r="V494" t="str">
            <v>wendy_catchadisc@live.ca</v>
          </cell>
        </row>
        <row r="495">
          <cell r="A495" t="str">
            <v>Mylo</v>
          </cell>
          <cell r="B495" t="str">
            <v>Bethy Murphy</v>
          </cell>
          <cell r="C495" t="str">
            <v>MD</v>
          </cell>
          <cell r="G495" t="str">
            <v>Bethy</v>
          </cell>
          <cell r="H495" t="str">
            <v>Pressler</v>
          </cell>
          <cell r="J495" t="str">
            <v>Mylo</v>
          </cell>
        </row>
        <row r="496">
          <cell r="A496" t="str">
            <v>Nan</v>
          </cell>
          <cell r="B496" t="str">
            <v>Martin Levy</v>
          </cell>
          <cell r="C496" t="str">
            <v>NY</v>
          </cell>
          <cell r="E496" t="str">
            <v>A</v>
          </cell>
          <cell r="G496" t="str">
            <v>Martin</v>
          </cell>
          <cell r="H496" t="str">
            <v>Levy</v>
          </cell>
          <cell r="J496" t="str">
            <v>Nan</v>
          </cell>
          <cell r="K496" t="str">
            <v>38 Judson Ave</v>
          </cell>
          <cell r="L496" t="str">
            <v>Ardsley</v>
          </cell>
          <cell r="M496">
            <v>10502</v>
          </cell>
          <cell r="N496" t="str">
            <v>914-674-0355</v>
          </cell>
          <cell r="O496" t="str">
            <v>Border Collie</v>
          </cell>
          <cell r="P496" t="str">
            <v>7 yrs</v>
          </cell>
          <cell r="Q496" t="str">
            <v>34 lbs</v>
          </cell>
          <cell r="R496" t="str">
            <v>19 in</v>
          </cell>
          <cell r="S496" t="str">
            <v>F</v>
          </cell>
          <cell r="T496" t="str">
            <v>X</v>
          </cell>
          <cell r="V496" t="str">
            <v>frzbdog2@gmail.com</v>
          </cell>
        </row>
        <row r="497">
          <cell r="A497" t="str">
            <v>Nell</v>
          </cell>
          <cell r="B497" t="str">
            <v>Bob Pressler</v>
          </cell>
          <cell r="C497" t="str">
            <v>VA</v>
          </cell>
          <cell r="E497" t="str">
            <v> </v>
          </cell>
          <cell r="G497" t="str">
            <v>Bob</v>
          </cell>
          <cell r="H497" t="str">
            <v>Pressler</v>
          </cell>
          <cell r="J497" t="str">
            <v>Nell</v>
          </cell>
        </row>
        <row r="498">
          <cell r="A498" t="str">
            <v>Nell T</v>
          </cell>
          <cell r="B498" t="str">
            <v>Tim Pressler</v>
          </cell>
          <cell r="C498" t="str">
            <v>VA</v>
          </cell>
          <cell r="G498" t="str">
            <v>Tim</v>
          </cell>
          <cell r="H498" t="str">
            <v>Pressler</v>
          </cell>
          <cell r="J498" t="str">
            <v>Nell</v>
          </cell>
        </row>
        <row r="499">
          <cell r="A499" t="str">
            <v>Nellie</v>
          </cell>
          <cell r="B499" t="str">
            <v>Bill Bew</v>
          </cell>
          <cell r="C499" t="str">
            <v>MD</v>
          </cell>
          <cell r="D499" t="str">
            <v>X</v>
          </cell>
          <cell r="E499" t="str">
            <v>B</v>
          </cell>
          <cell r="G499" t="str">
            <v>Bill</v>
          </cell>
          <cell r="H499" t="str">
            <v>Bew</v>
          </cell>
          <cell r="J499" t="str">
            <v>Nellie</v>
          </cell>
          <cell r="K499" t="str">
            <v>1156 Ramblewood Dr.</v>
          </cell>
          <cell r="L499" t="str">
            <v>Annapolis</v>
          </cell>
          <cell r="M499">
            <v>21409</v>
          </cell>
          <cell r="N499" t="str">
            <v>443-994-6343</v>
          </cell>
          <cell r="O499" t="str">
            <v>Poodle</v>
          </cell>
          <cell r="P499" t="str">
            <v>1.5 yrs</v>
          </cell>
          <cell r="Q499" t="str">
            <v>47 lbs</v>
          </cell>
          <cell r="S499" t="str">
            <v>F</v>
          </cell>
          <cell r="T499" t="str">
            <v>X</v>
          </cell>
          <cell r="V499" t="str">
            <v>captainbew@msn.com</v>
          </cell>
          <cell r="W499" t="str">
            <v>410-757-0927</v>
          </cell>
        </row>
        <row r="500">
          <cell r="A500" t="str">
            <v>Nessie</v>
          </cell>
          <cell r="B500" t="str">
            <v>Ian Duncan</v>
          </cell>
          <cell r="C500" t="str">
            <v>CT</v>
          </cell>
          <cell r="D500" t="str">
            <v>X</v>
          </cell>
          <cell r="E500" t="str">
            <v>AA</v>
          </cell>
          <cell r="F500" t="str">
            <v>A</v>
          </cell>
          <cell r="G500" t="str">
            <v>Ian</v>
          </cell>
          <cell r="H500" t="str">
            <v>Duncan</v>
          </cell>
          <cell r="I500" t="str">
            <v>MY</v>
          </cell>
          <cell r="J500" t="str">
            <v>Nessie</v>
          </cell>
          <cell r="K500" t="str">
            <v>36 Lawrence St</v>
          </cell>
          <cell r="L500" t="str">
            <v>Vernon</v>
          </cell>
          <cell r="M500" t="str">
            <v>06066</v>
          </cell>
          <cell r="N500" t="str">
            <v>860-559-1732</v>
          </cell>
          <cell r="O500" t="str">
            <v>Australian Shepherd</v>
          </cell>
          <cell r="P500" t="str">
            <v>5 yrs</v>
          </cell>
          <cell r="Q500" t="str">
            <v>35 lbs</v>
          </cell>
          <cell r="S500" t="str">
            <v>F</v>
          </cell>
          <cell r="V500" t="str">
            <v>ianduncan@sbcglobal.net</v>
          </cell>
          <cell r="W500" t="str">
            <v>860-872-0049</v>
          </cell>
        </row>
        <row r="501">
          <cell r="A501" t="str">
            <v>Nestle</v>
          </cell>
          <cell r="B501" t="str">
            <v>Angie Jones</v>
          </cell>
          <cell r="G501" t="str">
            <v>Angie</v>
          </cell>
          <cell r="H501" t="str">
            <v>Jones</v>
          </cell>
          <cell r="J501" t="str">
            <v>Nestle</v>
          </cell>
        </row>
        <row r="502">
          <cell r="A502" t="str">
            <v>Nevi</v>
          </cell>
          <cell r="B502" t="str">
            <v>Autumn Trainor</v>
          </cell>
          <cell r="C502" t="str">
            <v>TN</v>
          </cell>
          <cell r="G502" t="str">
            <v>Autumn</v>
          </cell>
          <cell r="H502" t="str">
            <v>Trainor</v>
          </cell>
          <cell r="J502" t="str">
            <v>Nevi</v>
          </cell>
        </row>
        <row r="503">
          <cell r="A503" t="str">
            <v>Nick</v>
          </cell>
          <cell r="B503" t="str">
            <v>Alise Baer</v>
          </cell>
          <cell r="C503" t="str">
            <v>MD</v>
          </cell>
          <cell r="D503" t="str">
            <v>X</v>
          </cell>
          <cell r="E503" t="str">
            <v>B</v>
          </cell>
          <cell r="F503" t="str">
            <v>B</v>
          </cell>
          <cell r="G503" t="str">
            <v>Alise</v>
          </cell>
          <cell r="H503" t="str">
            <v>Baer</v>
          </cell>
          <cell r="I503" t="str">
            <v>M</v>
          </cell>
          <cell r="J503" t="str">
            <v>Nick</v>
          </cell>
          <cell r="K503" t="str">
            <v>319 Westshire Rd</v>
          </cell>
          <cell r="L503" t="str">
            <v>Baltimore</v>
          </cell>
          <cell r="M503">
            <v>21229</v>
          </cell>
          <cell r="N503" t="str">
            <v>410-251-5038</v>
          </cell>
          <cell r="O503" t="str">
            <v>Australian Shepherd</v>
          </cell>
          <cell r="P503" t="str">
            <v>15 mos</v>
          </cell>
          <cell r="Q503" t="str">
            <v>39 lbs</v>
          </cell>
          <cell r="R503" t="str">
            <v>22 in</v>
          </cell>
          <cell r="S503" t="str">
            <v>M</v>
          </cell>
          <cell r="T503" t="str">
            <v>X</v>
          </cell>
          <cell r="V503" t="str">
            <v>alise_baer@yahoo.com</v>
          </cell>
        </row>
        <row r="504">
          <cell r="A504" t="str">
            <v>Nick / Frank</v>
          </cell>
          <cell r="B504" t="str">
            <v>Frank Montgomery</v>
          </cell>
          <cell r="C504" t="str">
            <v>MD</v>
          </cell>
          <cell r="D504" t="str">
            <v>X</v>
          </cell>
          <cell r="G504" t="str">
            <v>Frank</v>
          </cell>
          <cell r="H504" t="str">
            <v>Montgomery</v>
          </cell>
          <cell r="I504" t="str">
            <v>M</v>
          </cell>
          <cell r="J504" t="str">
            <v>Nick</v>
          </cell>
          <cell r="K504" t="str">
            <v>1120 Tyler Avenue</v>
          </cell>
          <cell r="L504" t="str">
            <v>Annapolis</v>
          </cell>
          <cell r="M504">
            <v>21403</v>
          </cell>
          <cell r="N504" t="str">
            <v>410-263-7128</v>
          </cell>
        </row>
        <row r="505">
          <cell r="A505" t="str">
            <v>Nietzsche</v>
          </cell>
          <cell r="B505" t="str">
            <v>Curran Johnson </v>
          </cell>
          <cell r="G505" t="str">
            <v>Curran</v>
          </cell>
          <cell r="H505" t="str">
            <v>Johnson </v>
          </cell>
          <cell r="J505" t="str">
            <v>Nietzsche</v>
          </cell>
        </row>
        <row r="506">
          <cell r="A506" t="str">
            <v>Nike</v>
          </cell>
          <cell r="B506" t="str">
            <v>Barry Griffin</v>
          </cell>
          <cell r="C506" t="str">
            <v>CT</v>
          </cell>
          <cell r="G506" t="str">
            <v>Barry</v>
          </cell>
          <cell r="H506" t="str">
            <v>Griffin</v>
          </cell>
          <cell r="I506" t="str">
            <v>N</v>
          </cell>
          <cell r="J506" t="str">
            <v>Nike</v>
          </cell>
        </row>
        <row r="507">
          <cell r="A507" t="str">
            <v>Nino</v>
          </cell>
          <cell r="B507" t="str">
            <v>Bobby Arellano</v>
          </cell>
          <cell r="C507" t="str">
            <v>VA</v>
          </cell>
          <cell r="G507" t="str">
            <v>Bobby</v>
          </cell>
          <cell r="H507" t="str">
            <v>Arellano</v>
          </cell>
          <cell r="J507" t="str">
            <v>Nino</v>
          </cell>
          <cell r="K507" t="str">
            <v>901 Decatur Dr</v>
          </cell>
          <cell r="L507" t="str">
            <v>Peterburg</v>
          </cell>
          <cell r="M507">
            <v>23805</v>
          </cell>
          <cell r="N507" t="str">
            <v>804-773-1288</v>
          </cell>
          <cell r="V507" t="str">
            <v>malinois@delriokennels.com</v>
          </cell>
        </row>
        <row r="508">
          <cell r="A508" t="str">
            <v>Obi</v>
          </cell>
          <cell r="B508" t="str">
            <v>Susan Brogan</v>
          </cell>
          <cell r="C508" t="str">
            <v>VA</v>
          </cell>
          <cell r="E508" t="str">
            <v>B</v>
          </cell>
          <cell r="F508" t="str">
            <v>B</v>
          </cell>
          <cell r="G508" t="str">
            <v>Susan</v>
          </cell>
          <cell r="H508" t="str">
            <v>Brogan</v>
          </cell>
          <cell r="I508" t="str">
            <v>M</v>
          </cell>
          <cell r="J508" t="str">
            <v>Obi</v>
          </cell>
          <cell r="K508" t="str">
            <v>PMB 166 12841 Braemar Village Plaza</v>
          </cell>
          <cell r="L508" t="str">
            <v>Bristow</v>
          </cell>
          <cell r="M508">
            <v>20136</v>
          </cell>
          <cell r="N508" t="str">
            <v>703-753-1594</v>
          </cell>
          <cell r="V508" t="str">
            <v>k9srock@earthlink.net</v>
          </cell>
        </row>
        <row r="509">
          <cell r="A509" t="str">
            <v>Ola</v>
          </cell>
          <cell r="B509" t="str">
            <v>Jeff Woodward</v>
          </cell>
          <cell r="C509" t="str">
            <v>PA</v>
          </cell>
          <cell r="E509" t="str">
            <v>B</v>
          </cell>
          <cell r="G509" t="str">
            <v>Jeff</v>
          </cell>
          <cell r="H509" t="str">
            <v>Woodward</v>
          </cell>
          <cell r="J509" t="str">
            <v>Ola</v>
          </cell>
          <cell r="K509" t="str">
            <v>20 Brookview Dr.</v>
          </cell>
          <cell r="L509" t="str">
            <v>Glen Moore</v>
          </cell>
          <cell r="M509">
            <v>19343</v>
          </cell>
          <cell r="N509" t="str">
            <v>610-942-7298</v>
          </cell>
          <cell r="V509" t="str">
            <v>rthflyball@comcast.net</v>
          </cell>
        </row>
        <row r="510">
          <cell r="A510" t="str">
            <v>Oliver</v>
          </cell>
          <cell r="B510" t="str">
            <v>Sally Zinkhan</v>
          </cell>
          <cell r="C510" t="str">
            <v>MD</v>
          </cell>
          <cell r="D510" t="str">
            <v>X</v>
          </cell>
          <cell r="G510" t="str">
            <v>Sally</v>
          </cell>
          <cell r="H510" t="str">
            <v>Zinkhan</v>
          </cell>
          <cell r="I510" t="str">
            <v>M</v>
          </cell>
          <cell r="J510" t="str">
            <v>Oliver</v>
          </cell>
          <cell r="K510" t="str">
            <v>2501 Paper Mill Rd.</v>
          </cell>
          <cell r="L510" t="str">
            <v>Phoenix</v>
          </cell>
          <cell r="M510">
            <v>21131</v>
          </cell>
          <cell r="N510" t="str">
            <v>443-610-0158</v>
          </cell>
          <cell r="O510" t="str">
            <v>Corgy</v>
          </cell>
          <cell r="S510" t="str">
            <v>M</v>
          </cell>
          <cell r="V510" t="str">
            <v>shortdogz3@comcst.net</v>
          </cell>
          <cell r="W510" t="str">
            <v>410-771-0059</v>
          </cell>
        </row>
        <row r="511">
          <cell r="A511" t="str">
            <v>Ollie Brighteyes</v>
          </cell>
          <cell r="B511" t="str">
            <v>Elysia Edmondson</v>
          </cell>
          <cell r="C511" t="str">
            <v>VA</v>
          </cell>
          <cell r="E511" t="str">
            <v>B</v>
          </cell>
          <cell r="F511" t="str">
            <v>B</v>
          </cell>
          <cell r="G511" t="str">
            <v>Elysia</v>
          </cell>
          <cell r="H511" t="str">
            <v>Edmondson</v>
          </cell>
          <cell r="J511" t="str">
            <v>Ollie Brighteyes</v>
          </cell>
          <cell r="K511" t="str">
            <v>1120 Holmes Trail</v>
          </cell>
          <cell r="L511" t="str">
            <v>Chesapeake</v>
          </cell>
          <cell r="M511">
            <v>23322</v>
          </cell>
          <cell r="N511" t="str">
            <v>757-717-6525</v>
          </cell>
          <cell r="O511" t="str">
            <v>Border Collie</v>
          </cell>
          <cell r="P511" t="str">
            <v>2.5 yrs</v>
          </cell>
          <cell r="Q511" t="str">
            <v>56 lbs</v>
          </cell>
          <cell r="S511" t="str">
            <v>M</v>
          </cell>
          <cell r="V511" t="str">
            <v>elysiabeach@me.com</v>
          </cell>
        </row>
        <row r="512">
          <cell r="A512" t="str">
            <v>One Eye Jack</v>
          </cell>
          <cell r="B512" t="str">
            <v>Matt Derfler</v>
          </cell>
          <cell r="C512" t="str">
            <v>NJ</v>
          </cell>
          <cell r="D512" t="str">
            <v>X</v>
          </cell>
          <cell r="E512" t="str">
            <v>AA</v>
          </cell>
          <cell r="F512" t="str">
            <v>AA</v>
          </cell>
          <cell r="G512" t="str">
            <v>Matt</v>
          </cell>
          <cell r="H512" t="str">
            <v>Derfler</v>
          </cell>
          <cell r="I512" t="str">
            <v>MYN</v>
          </cell>
          <cell r="J512" t="str">
            <v>One Eye Jack</v>
          </cell>
          <cell r="K512" t="str">
            <v>1039 Pitney Rd</v>
          </cell>
          <cell r="L512" t="str">
            <v>Absecon</v>
          </cell>
          <cell r="M512" t="str">
            <v>08201</v>
          </cell>
          <cell r="N512" t="str">
            <v>609-226-4843</v>
          </cell>
          <cell r="O512" t="str">
            <v>Brittany</v>
          </cell>
          <cell r="P512" t="str">
            <v>4 yrs</v>
          </cell>
          <cell r="Q512" t="str">
            <v>40 lbs</v>
          </cell>
          <cell r="R512" t="str">
            <v>20 in</v>
          </cell>
          <cell r="S512" t="str">
            <v>M</v>
          </cell>
          <cell r="T512" t="str">
            <v>X</v>
          </cell>
          <cell r="V512" t="str">
            <v>oejackspack@yahoo.com</v>
          </cell>
        </row>
        <row r="513">
          <cell r="A513" t="str">
            <v>One Eye Jack / Dorothy</v>
          </cell>
          <cell r="B513" t="str">
            <v>Dorothy Derfler</v>
          </cell>
          <cell r="C513" t="str">
            <v>NJ</v>
          </cell>
          <cell r="D513" t="str">
            <v>X</v>
          </cell>
          <cell r="E513" t="str">
            <v>B</v>
          </cell>
          <cell r="G513" t="str">
            <v>Dorothy</v>
          </cell>
          <cell r="H513" t="str">
            <v>Derfler</v>
          </cell>
          <cell r="J513" t="str">
            <v>One Eye Jack</v>
          </cell>
          <cell r="K513" t="str">
            <v>1039 Pitney Rd</v>
          </cell>
          <cell r="L513" t="str">
            <v>Absecon</v>
          </cell>
          <cell r="M513">
            <v>8201</v>
          </cell>
          <cell r="O513" t="str">
            <v>Brittany</v>
          </cell>
        </row>
        <row r="514">
          <cell r="A514" t="str">
            <v>One Eye Jack / Frank</v>
          </cell>
          <cell r="B514" t="str">
            <v>Frank Kerchner</v>
          </cell>
          <cell r="D514" t="str">
            <v>X</v>
          </cell>
          <cell r="E514" t="str">
            <v>AA</v>
          </cell>
          <cell r="G514" t="str">
            <v>Frank</v>
          </cell>
          <cell r="H514" t="str">
            <v>Kerchner</v>
          </cell>
          <cell r="J514" t="str">
            <v>One Eye Jack</v>
          </cell>
          <cell r="K514" t="str">
            <v>116-B Kings Hwy</v>
          </cell>
          <cell r="L514" t="str">
            <v>Landing</v>
          </cell>
          <cell r="M514" t="str">
            <v>07850</v>
          </cell>
          <cell r="N514" t="str">
            <v>862-258-6339</v>
          </cell>
        </row>
        <row r="515">
          <cell r="A515" t="str">
            <v>Orion</v>
          </cell>
          <cell r="B515" t="str">
            <v>Kelly Hammett</v>
          </cell>
          <cell r="C515" t="str">
            <v>MD</v>
          </cell>
          <cell r="E515" t="str">
            <v/>
          </cell>
          <cell r="F515" t="str">
            <v/>
          </cell>
          <cell r="G515" t="str">
            <v>Kelly</v>
          </cell>
          <cell r="H515" t="str">
            <v>Hammett</v>
          </cell>
          <cell r="J515" t="str">
            <v>Orion</v>
          </cell>
          <cell r="K515" t="str">
            <v>3107 Northway Dr</v>
          </cell>
          <cell r="L515" t="str">
            <v>Parkville</v>
          </cell>
          <cell r="M515">
            <v>21234</v>
          </cell>
          <cell r="N515" t="str">
            <v>410-254-0193</v>
          </cell>
        </row>
        <row r="516">
          <cell r="A516" t="str">
            <v>Orion / Carolynn</v>
          </cell>
          <cell r="B516" t="str">
            <v>Carolynn Williams </v>
          </cell>
          <cell r="C516" t="str">
            <v>MD</v>
          </cell>
          <cell r="F516" t="str">
            <v>B</v>
          </cell>
          <cell r="G516" t="str">
            <v>Carolynn</v>
          </cell>
          <cell r="H516" t="str">
            <v>Williams </v>
          </cell>
          <cell r="I516" t="str">
            <v>M</v>
          </cell>
          <cell r="J516" t="str">
            <v>Orion</v>
          </cell>
          <cell r="K516" t="str">
            <v>22 Cross Ridge Crt</v>
          </cell>
          <cell r="L516" t="str">
            <v>Germantown</v>
          </cell>
          <cell r="M516">
            <v>20874</v>
          </cell>
          <cell r="N516" t="str">
            <v>301-528-5097</v>
          </cell>
          <cell r="O516" t="str">
            <v>Border Collie</v>
          </cell>
          <cell r="V516" t="str">
            <v>myworkingassuie@yahoo.com</v>
          </cell>
        </row>
        <row r="517">
          <cell r="A517" t="str">
            <v>Oslo</v>
          </cell>
          <cell r="B517" t="str">
            <v>Jennifer Rupnik</v>
          </cell>
          <cell r="C517" t="str">
            <v>NY</v>
          </cell>
          <cell r="E517" t="str">
            <v>B</v>
          </cell>
          <cell r="F517" t="str">
            <v>B</v>
          </cell>
          <cell r="G517" t="str">
            <v>Jennifer</v>
          </cell>
          <cell r="H517" t="str">
            <v>Rupnik</v>
          </cell>
          <cell r="J517" t="str">
            <v>Oslo</v>
          </cell>
          <cell r="K517" t="str">
            <v>326 Clermont Ave</v>
          </cell>
          <cell r="L517" t="str">
            <v>Brooklyn</v>
          </cell>
          <cell r="M517">
            <v>11205</v>
          </cell>
          <cell r="N517" t="str">
            <v>203.249.4931</v>
          </cell>
          <cell r="O517" t="str">
            <v>Australian Shepherd</v>
          </cell>
          <cell r="P517" t="str">
            <v>5 yrs</v>
          </cell>
          <cell r="S517" t="str">
            <v>M</v>
          </cell>
          <cell r="V517" t="str">
            <v>rupnik@gmail.com</v>
          </cell>
        </row>
        <row r="518">
          <cell r="A518" t="str">
            <v>Oslo / Lou</v>
          </cell>
          <cell r="B518" t="str">
            <v>Lou Rupnik</v>
          </cell>
          <cell r="C518" t="str">
            <v>NY</v>
          </cell>
          <cell r="E518" t="str">
            <v>B</v>
          </cell>
          <cell r="F518" t="str">
            <v>B</v>
          </cell>
          <cell r="G518" t="str">
            <v>Lou</v>
          </cell>
          <cell r="H518" t="str">
            <v>Rupnik</v>
          </cell>
          <cell r="J518" t="str">
            <v>Oslo</v>
          </cell>
          <cell r="K518" t="str">
            <v>326 Clermont Ave</v>
          </cell>
          <cell r="L518" t="str">
            <v>Brooklyn</v>
          </cell>
          <cell r="M518">
            <v>11205</v>
          </cell>
          <cell r="N518" t="str">
            <v>203.249.4931</v>
          </cell>
          <cell r="O518" t="str">
            <v>Australian Shepherd</v>
          </cell>
          <cell r="P518" t="str">
            <v>5 yrs</v>
          </cell>
          <cell r="S518" t="str">
            <v>M</v>
          </cell>
          <cell r="V518" t="str">
            <v>rupnik@gmail.com</v>
          </cell>
        </row>
        <row r="519">
          <cell r="A519" t="str">
            <v>Otis</v>
          </cell>
          <cell r="B519" t="str">
            <v>John Dodge</v>
          </cell>
          <cell r="C519" t="str">
            <v>MD</v>
          </cell>
          <cell r="E519" t="str">
            <v>B</v>
          </cell>
          <cell r="F519" t="str">
            <v/>
          </cell>
          <cell r="G519" t="str">
            <v>John</v>
          </cell>
          <cell r="H519" t="str">
            <v>Dodge</v>
          </cell>
          <cell r="I519" t="str">
            <v>M</v>
          </cell>
          <cell r="J519" t="str">
            <v>Otis</v>
          </cell>
          <cell r="K519" t="str">
            <v>19 Cherry Rd</v>
          </cell>
          <cell r="L519" t="str">
            <v>Riva</v>
          </cell>
          <cell r="M519">
            <v>21140</v>
          </cell>
          <cell r="N519" t="str">
            <v>410-320-5278</v>
          </cell>
          <cell r="O519" t="str">
            <v>Labrador</v>
          </cell>
          <cell r="P519" t="str">
            <v>6 yrs</v>
          </cell>
          <cell r="Q519" t="str">
            <v>69 lbs</v>
          </cell>
          <cell r="S519" t="str">
            <v>M</v>
          </cell>
          <cell r="T519" t="str">
            <v>X</v>
          </cell>
        </row>
        <row r="520">
          <cell r="A520" t="str">
            <v>Oz</v>
          </cell>
          <cell r="B520" t="str">
            <v>Guy Stevens</v>
          </cell>
          <cell r="C520" t="str">
            <v>VA</v>
          </cell>
          <cell r="G520" t="str">
            <v>Guy</v>
          </cell>
          <cell r="H520" t="str">
            <v>Stevens</v>
          </cell>
          <cell r="I520" t="str">
            <v>M</v>
          </cell>
          <cell r="J520" t="str">
            <v>Oz</v>
          </cell>
          <cell r="K520" t="str">
            <v>28031 Butterwood Falls Terr</v>
          </cell>
          <cell r="L520" t="str">
            <v>Sterling</v>
          </cell>
          <cell r="M520">
            <v>20165</v>
          </cell>
          <cell r="N520" t="str">
            <v>703-450-7475</v>
          </cell>
          <cell r="V520" t="str">
            <v>guy_stevens@mac.com</v>
          </cell>
        </row>
        <row r="521">
          <cell r="A521" t="str">
            <v>Pai Mei</v>
          </cell>
          <cell r="B521" t="str">
            <v>Kara Steffensen</v>
          </cell>
          <cell r="G521" t="str">
            <v>Kara</v>
          </cell>
          <cell r="H521" t="str">
            <v>Steffensen</v>
          </cell>
          <cell r="J521" t="str">
            <v>Pai Mei</v>
          </cell>
        </row>
        <row r="522">
          <cell r="A522" t="str">
            <v>Paige</v>
          </cell>
          <cell r="B522" t="str">
            <v>Frank Buckland</v>
          </cell>
          <cell r="C522" t="str">
            <v>MD</v>
          </cell>
          <cell r="G522" t="str">
            <v>Frank</v>
          </cell>
          <cell r="H522" t="str">
            <v>Buckland </v>
          </cell>
          <cell r="J522" t="str">
            <v>Paige</v>
          </cell>
          <cell r="K522" t="str">
            <v>606 Meadowbrook Road</v>
          </cell>
          <cell r="L522" t="str">
            <v>Glen Burnie</v>
          </cell>
          <cell r="M522">
            <v>21061</v>
          </cell>
          <cell r="N522" t="str">
            <v>443-694-1844</v>
          </cell>
          <cell r="O522" t="str">
            <v>Aussie Mix</v>
          </cell>
          <cell r="S522" t="str">
            <v>F</v>
          </cell>
          <cell r="V522" t="str">
            <v>frankenpak@verizon.net</v>
          </cell>
        </row>
        <row r="523">
          <cell r="A523" t="str">
            <v>Panda</v>
          </cell>
          <cell r="B523" t="str">
            <v>Frank Buckland</v>
          </cell>
          <cell r="C523" t="str">
            <v>MD</v>
          </cell>
          <cell r="D523" t="str">
            <v>X</v>
          </cell>
          <cell r="E523" t="str">
            <v>AA</v>
          </cell>
          <cell r="F523" t="str">
            <v>AA</v>
          </cell>
          <cell r="G523" t="str">
            <v>Frank</v>
          </cell>
          <cell r="H523" t="str">
            <v>Buckland </v>
          </cell>
          <cell r="I523" t="str">
            <v>M</v>
          </cell>
          <cell r="J523" t="str">
            <v>Panda</v>
          </cell>
          <cell r="K523" t="str">
            <v>606 Meadowbrook Road</v>
          </cell>
          <cell r="L523" t="str">
            <v>Glen Burnie</v>
          </cell>
          <cell r="M523">
            <v>21061</v>
          </cell>
          <cell r="N523" t="str">
            <v>443-694-1844</v>
          </cell>
          <cell r="O523" t="str">
            <v>Cattle Dog</v>
          </cell>
          <cell r="P523" t="str">
            <v>6 yrs</v>
          </cell>
          <cell r="Q523" t="str">
            <v>40 lbs</v>
          </cell>
          <cell r="S523" t="str">
            <v>F</v>
          </cell>
          <cell r="T523" t="str">
            <v>X</v>
          </cell>
          <cell r="V523" t="str">
            <v>frankenpak@verizon.net</v>
          </cell>
        </row>
        <row r="524">
          <cell r="A524" t="str">
            <v>Panda / Dark Frank</v>
          </cell>
          <cell r="B524" t="str">
            <v>Frank Montgomery</v>
          </cell>
          <cell r="C524" t="str">
            <v>MD</v>
          </cell>
          <cell r="D524" t="str">
            <v>X</v>
          </cell>
          <cell r="E524" t="str">
            <v>AA</v>
          </cell>
          <cell r="G524" t="str">
            <v>Frank</v>
          </cell>
          <cell r="H524" t="str">
            <v>Montgomery</v>
          </cell>
          <cell r="I524" t="str">
            <v>M</v>
          </cell>
          <cell r="J524" t="str">
            <v>Panda</v>
          </cell>
          <cell r="K524" t="str">
            <v>1120 Tyler Avenue</v>
          </cell>
          <cell r="L524" t="str">
            <v>Annapolis</v>
          </cell>
          <cell r="M524">
            <v>21403</v>
          </cell>
          <cell r="N524" t="str">
            <v>410-263-7128</v>
          </cell>
          <cell r="O524" t="str">
            <v>Cattle Dog</v>
          </cell>
          <cell r="P524" t="str">
            <v>5 yrs</v>
          </cell>
          <cell r="Q524" t="str">
            <v>40 lbs</v>
          </cell>
          <cell r="S524" t="str">
            <v>F</v>
          </cell>
          <cell r="T524" t="str">
            <v>X</v>
          </cell>
          <cell r="V524" t="str">
            <v>discnspot@aol.com</v>
          </cell>
        </row>
        <row r="525">
          <cell r="A525" t="str">
            <v>Panda / Kane</v>
          </cell>
          <cell r="B525" t="str">
            <v>Kane Jones</v>
          </cell>
          <cell r="C525" t="str">
            <v>MD</v>
          </cell>
          <cell r="E525" t="str">
            <v>Y</v>
          </cell>
          <cell r="G525" t="str">
            <v>Kane</v>
          </cell>
          <cell r="H525" t="str">
            <v>Jones</v>
          </cell>
          <cell r="J525" t="str">
            <v>Panda</v>
          </cell>
          <cell r="K525" t="str">
            <v>7819 Cedrela Drive</v>
          </cell>
          <cell r="L525" t="str">
            <v>Pasadena</v>
          </cell>
          <cell r="M525">
            <v>21122</v>
          </cell>
          <cell r="N525" t="str">
            <v>410-360-4466</v>
          </cell>
          <cell r="O525" t="str">
            <v>Cattle Dog</v>
          </cell>
          <cell r="P525" t="str">
            <v>5 yrs</v>
          </cell>
          <cell r="Q525" t="str">
            <v>40 lbs</v>
          </cell>
          <cell r="S525" t="str">
            <v>F</v>
          </cell>
          <cell r="T525" t="str">
            <v>X</v>
          </cell>
          <cell r="V525" t="str">
            <v>frankenpak@cablespeed.com</v>
          </cell>
        </row>
        <row r="526">
          <cell r="A526" t="str">
            <v>Panda / Sally</v>
          </cell>
          <cell r="B526" t="str">
            <v>Sally Zinkhan</v>
          </cell>
          <cell r="C526" t="str">
            <v>MD</v>
          </cell>
          <cell r="D526" t="str">
            <v>X</v>
          </cell>
          <cell r="E526" t="str">
            <v>A</v>
          </cell>
          <cell r="F526" t="str">
            <v>A</v>
          </cell>
          <cell r="G526" t="str">
            <v>Sally</v>
          </cell>
          <cell r="H526" t="str">
            <v>Zinkhan</v>
          </cell>
          <cell r="I526" t="str">
            <v>M</v>
          </cell>
          <cell r="J526" t="str">
            <v>Panda</v>
          </cell>
          <cell r="K526" t="str">
            <v>2501 Paper Mill Rd.</v>
          </cell>
          <cell r="L526" t="str">
            <v>Phoenix</v>
          </cell>
          <cell r="M526">
            <v>21131</v>
          </cell>
          <cell r="N526" t="str">
            <v>443-610-0158</v>
          </cell>
          <cell r="O526" t="str">
            <v>Cattle Dog</v>
          </cell>
          <cell r="P526">
            <v>8</v>
          </cell>
          <cell r="S526" t="str">
            <v>F</v>
          </cell>
          <cell r="V526" t="str">
            <v>shortdogz3@comcst.net</v>
          </cell>
          <cell r="W526" t="str">
            <v>410-771-0059</v>
          </cell>
        </row>
        <row r="527">
          <cell r="A527" t="str">
            <v>Panda / Valerie</v>
          </cell>
          <cell r="B527" t="str">
            <v>Valerie Martyn</v>
          </cell>
          <cell r="G527" t="str">
            <v>Valerie</v>
          </cell>
          <cell r="H527" t="str">
            <v>Martyn</v>
          </cell>
          <cell r="I527" t="str">
            <v>S</v>
          </cell>
          <cell r="J527" t="str">
            <v>Panda</v>
          </cell>
        </row>
        <row r="528">
          <cell r="A528" t="str">
            <v>Panda Bear</v>
          </cell>
          <cell r="B528" t="str">
            <v>Madison Rossi</v>
          </cell>
          <cell r="C528" t="str">
            <v>MD</v>
          </cell>
          <cell r="E528" t="str">
            <v>Y</v>
          </cell>
          <cell r="G528" t="str">
            <v>Madison</v>
          </cell>
          <cell r="H528" t="str">
            <v>Rossi</v>
          </cell>
          <cell r="I528" t="str">
            <v>M</v>
          </cell>
          <cell r="J528" t="str">
            <v>Panda Bear</v>
          </cell>
          <cell r="K528" t="str">
            <v>2108 Rosehill Lane</v>
          </cell>
          <cell r="L528" t="str">
            <v>Gambrills</v>
          </cell>
          <cell r="M528">
            <v>21054</v>
          </cell>
          <cell r="N528" t="str">
            <v>410-674-2943</v>
          </cell>
          <cell r="P528" t="str">
            <v>5 yrs</v>
          </cell>
          <cell r="S528" t="str">
            <v>M</v>
          </cell>
        </row>
        <row r="529">
          <cell r="A529" t="str">
            <v>Parker</v>
          </cell>
          <cell r="B529" t="str">
            <v>Colleen Miller</v>
          </cell>
          <cell r="C529" t="str">
            <v>ON</v>
          </cell>
          <cell r="G529" t="str">
            <v>Colleen</v>
          </cell>
          <cell r="H529" t="str">
            <v>Miller</v>
          </cell>
          <cell r="J529" t="str">
            <v>Parker</v>
          </cell>
          <cell r="K529" t="str">
            <v>993 Cancession #6, RR#1</v>
          </cell>
          <cell r="L529" t="str">
            <v>Waterford</v>
          </cell>
          <cell r="M529" t="str">
            <v>N0E 1Y0</v>
          </cell>
          <cell r="N529" t="str">
            <v>519-771-1600</v>
          </cell>
          <cell r="V529" t="str">
            <v>brantdogs@hotmail.com</v>
          </cell>
        </row>
        <row r="530">
          <cell r="A530" t="str">
            <v>Parker / Bill</v>
          </cell>
          <cell r="B530" t="str">
            <v>Bill Lupone</v>
          </cell>
          <cell r="C530" t="str">
            <v>CT</v>
          </cell>
          <cell r="E530" t="str">
            <v>AA</v>
          </cell>
          <cell r="G530" t="str">
            <v>Bill</v>
          </cell>
          <cell r="H530" t="str">
            <v>Liupone</v>
          </cell>
          <cell r="J530" t="str">
            <v>Parker</v>
          </cell>
          <cell r="K530" t="str">
            <v>702 Hanover rd</v>
          </cell>
          <cell r="L530" t="str">
            <v>Meriden</v>
          </cell>
          <cell r="M530" t="str">
            <v>06451</v>
          </cell>
          <cell r="O530" t="str">
            <v>Aussie</v>
          </cell>
          <cell r="P530" t="str">
            <v>3 yrs</v>
          </cell>
          <cell r="S530" t="str">
            <v>M</v>
          </cell>
        </row>
        <row r="531">
          <cell r="A531" t="str">
            <v>Parker / Bonnie</v>
          </cell>
          <cell r="B531" t="str">
            <v>Bonnie Lupone</v>
          </cell>
          <cell r="C531" t="str">
            <v>CT</v>
          </cell>
          <cell r="E531" t="str">
            <v>A</v>
          </cell>
          <cell r="G531" t="str">
            <v>Bonnie</v>
          </cell>
          <cell r="H531" t="str">
            <v>Lupone</v>
          </cell>
          <cell r="J531" t="str">
            <v>Parker</v>
          </cell>
          <cell r="K531" t="str">
            <v>702 Hanover rd</v>
          </cell>
          <cell r="L531" t="str">
            <v>Meriden</v>
          </cell>
          <cell r="M531" t="str">
            <v>06451</v>
          </cell>
          <cell r="O531" t="str">
            <v>Aussie</v>
          </cell>
          <cell r="P531" t="str">
            <v>3 yrs</v>
          </cell>
          <cell r="S531" t="str">
            <v>M</v>
          </cell>
          <cell r="V531" t="str">
            <v>howsthedog@sbcglobal.net</v>
          </cell>
        </row>
        <row r="532">
          <cell r="A532" t="str">
            <v>Party</v>
          </cell>
          <cell r="B532" t="str">
            <v>Sue Joy</v>
          </cell>
          <cell r="C532" t="str">
            <v>ON</v>
          </cell>
          <cell r="G532" t="str">
            <v>Sue</v>
          </cell>
          <cell r="H532" t="str">
            <v>Joy</v>
          </cell>
          <cell r="I532" t="str">
            <v>SODH</v>
          </cell>
          <cell r="J532" t="str">
            <v>Party</v>
          </cell>
          <cell r="K532" t="str">
            <v>32 Parsons Avenue</v>
          </cell>
          <cell r="L532" t="str">
            <v>Caledon</v>
          </cell>
          <cell r="M532" t="str">
            <v>L7C 1G1</v>
          </cell>
          <cell r="N532" t="str">
            <v>647-228-0273</v>
          </cell>
          <cell r="O532" t="str">
            <v>Bearded Collie</v>
          </cell>
          <cell r="P532" t="str">
            <v>2 yrs</v>
          </cell>
          <cell r="Q532" t="str">
            <v>55 lbs</v>
          </cell>
          <cell r="R532" t="str">
            <v>22 in</v>
          </cell>
          <cell r="V532" t="str">
            <v>suszooq@yahoo.ca</v>
          </cell>
        </row>
        <row r="533">
          <cell r="A533" t="str">
            <v>Patch</v>
          </cell>
          <cell r="B533" t="str">
            <v>Chip Darracott</v>
          </cell>
          <cell r="C533" t="str">
            <v>GA</v>
          </cell>
          <cell r="E533" t="str">
            <v>B</v>
          </cell>
          <cell r="G533" t="str">
            <v>Chip</v>
          </cell>
          <cell r="H533" t="str">
            <v>Darracott</v>
          </cell>
          <cell r="J533" t="str">
            <v>Patch</v>
          </cell>
        </row>
        <row r="534">
          <cell r="A534" t="str">
            <v>Patty</v>
          </cell>
          <cell r="B534" t="str">
            <v>Terri Kieffer</v>
          </cell>
          <cell r="C534" t="str">
            <v>MD</v>
          </cell>
          <cell r="E534" t="str">
            <v>B</v>
          </cell>
          <cell r="F534" t="str">
            <v>B</v>
          </cell>
          <cell r="G534" t="str">
            <v>Terri</v>
          </cell>
          <cell r="H534" t="str">
            <v>Kieffer</v>
          </cell>
          <cell r="J534" t="str">
            <v>Patty</v>
          </cell>
        </row>
        <row r="535">
          <cell r="A535" t="str">
            <v>Peak</v>
          </cell>
          <cell r="B535" t="str">
            <v>Ned Blotter</v>
          </cell>
          <cell r="C535" t="str">
            <v>PA</v>
          </cell>
          <cell r="D535" t="str">
            <v>X</v>
          </cell>
          <cell r="E535" t="str">
            <v>B</v>
          </cell>
          <cell r="F535" t="str">
            <v>B</v>
          </cell>
          <cell r="G535" t="str">
            <v>Ned</v>
          </cell>
          <cell r="H535" t="str">
            <v>Blotter</v>
          </cell>
          <cell r="I535" t="str">
            <v>M</v>
          </cell>
          <cell r="J535" t="str">
            <v>Peak</v>
          </cell>
          <cell r="K535" t="str">
            <v>107 Guilford Ct</v>
          </cell>
          <cell r="L535" t="str">
            <v>North Wales</v>
          </cell>
          <cell r="M535">
            <v>19454</v>
          </cell>
          <cell r="N535" t="str">
            <v>215-327-3343</v>
          </cell>
          <cell r="O535" t="str">
            <v>Border Collie</v>
          </cell>
          <cell r="P535" t="str">
            <v>1 yr</v>
          </cell>
          <cell r="Q535" t="str">
            <v>30 lbs</v>
          </cell>
          <cell r="R535" t="str">
            <v>22 in</v>
          </cell>
          <cell r="S535" t="str">
            <v>M</v>
          </cell>
          <cell r="V535" t="str">
            <v>blottje@verizon.net</v>
          </cell>
        </row>
        <row r="536">
          <cell r="A536" t="str">
            <v>Peggi Sue</v>
          </cell>
          <cell r="B536" t="str">
            <v>Kim Miller</v>
          </cell>
          <cell r="C536" t="str">
            <v>PA</v>
          </cell>
          <cell r="E536" t="str">
            <v>B</v>
          </cell>
          <cell r="F536" t="str">
            <v>B</v>
          </cell>
          <cell r="G536" t="str">
            <v>Kim</v>
          </cell>
          <cell r="H536" t="str">
            <v>Miller</v>
          </cell>
          <cell r="I536" t="str">
            <v>M</v>
          </cell>
          <cell r="J536" t="str">
            <v>Peggi Sue</v>
          </cell>
          <cell r="K536" t="str">
            <v>274 Allison Ave</v>
          </cell>
          <cell r="L536" t="str">
            <v>Pittsburgh</v>
          </cell>
          <cell r="M536">
            <v>15202</v>
          </cell>
          <cell r="N536" t="str">
            <v>412-766-3694</v>
          </cell>
          <cell r="O536" t="str">
            <v>Australian Shepherd</v>
          </cell>
          <cell r="P536" t="str">
            <v>5 yts</v>
          </cell>
          <cell r="Q536" t="str">
            <v>50 lbs</v>
          </cell>
          <cell r="S536" t="str">
            <v>F</v>
          </cell>
          <cell r="T536" t="str">
            <v>X</v>
          </cell>
          <cell r="V536" t="str">
            <v>MyDogPeggiSue@hotmail.com</v>
          </cell>
        </row>
        <row r="537">
          <cell r="A537" t="str">
            <v>Pegzcute</v>
          </cell>
          <cell r="B537" t="str">
            <v>Nick Greco </v>
          </cell>
          <cell r="C537" t="str">
            <v>OH</v>
          </cell>
          <cell r="G537" t="str">
            <v>Nick</v>
          </cell>
          <cell r="H537" t="str">
            <v>Greco </v>
          </cell>
          <cell r="J537" t="str">
            <v>Pegzcute</v>
          </cell>
        </row>
        <row r="538">
          <cell r="A538" t="str">
            <v>Penny</v>
          </cell>
          <cell r="B538" t="str">
            <v>Frank Grantz</v>
          </cell>
          <cell r="C538" t="str">
            <v>VA</v>
          </cell>
          <cell r="D538" t="str">
            <v>X</v>
          </cell>
          <cell r="E538" t="str">
            <v>B</v>
          </cell>
          <cell r="F538" t="str">
            <v>A</v>
          </cell>
          <cell r="G538" t="str">
            <v>Frank</v>
          </cell>
          <cell r="H538" t="str">
            <v>Grantz</v>
          </cell>
          <cell r="I538" t="str">
            <v>M</v>
          </cell>
          <cell r="J538" t="str">
            <v>Penny</v>
          </cell>
          <cell r="K538" t="str">
            <v>5588 Odessa Dr</v>
          </cell>
          <cell r="L538" t="str">
            <v>Virginia Beach</v>
          </cell>
          <cell r="M538">
            <v>23455</v>
          </cell>
          <cell r="N538" t="str">
            <v>757-438-3286</v>
          </cell>
          <cell r="O538" t="str">
            <v>Jack Russell</v>
          </cell>
          <cell r="P538" t="str">
            <v>3 yrs</v>
          </cell>
          <cell r="Q538" t="str">
            <v>19 lbs</v>
          </cell>
          <cell r="R538" t="str">
            <v>13 in</v>
          </cell>
          <cell r="S538" t="str">
            <v>F</v>
          </cell>
          <cell r="T538" t="str">
            <v>X</v>
          </cell>
          <cell r="V538" t="str">
            <v>davidlee111@verizon.net</v>
          </cell>
          <cell r="W538" t="str">
            <v>757-464-2281</v>
          </cell>
        </row>
        <row r="539">
          <cell r="A539" t="str">
            <v>Penny / Delia</v>
          </cell>
          <cell r="B539" t="str">
            <v>Delia Beatty</v>
          </cell>
          <cell r="C539" t="str">
            <v>PA</v>
          </cell>
          <cell r="D539" t="str">
            <v>X</v>
          </cell>
          <cell r="E539" t="str">
            <v>Y</v>
          </cell>
          <cell r="G539" t="str">
            <v>Delia</v>
          </cell>
          <cell r="H539" t="str">
            <v>Beatty </v>
          </cell>
          <cell r="J539" t="str">
            <v>Penny</v>
          </cell>
          <cell r="K539" t="str">
            <v>9330 E. Springfield Rd</v>
          </cell>
          <cell r="L539" t="str">
            <v>Seven Valleys</v>
          </cell>
          <cell r="M539">
            <v>17360</v>
          </cell>
          <cell r="N539" t="str">
            <v>757-642-5617</v>
          </cell>
          <cell r="O539" t="str">
            <v>Border Collie</v>
          </cell>
          <cell r="P539">
            <v>4</v>
          </cell>
          <cell r="S539" t="str">
            <v>M</v>
          </cell>
          <cell r="V539" t="str">
            <v>cglarry@comcast.net</v>
          </cell>
        </row>
        <row r="540">
          <cell r="A540" t="str">
            <v>Penny / Frank</v>
          </cell>
          <cell r="B540" t="str">
            <v>Frank Kerchner</v>
          </cell>
          <cell r="G540" t="str">
            <v>Frank</v>
          </cell>
          <cell r="H540" t="str">
            <v>Kerchner</v>
          </cell>
          <cell r="J540" t="str">
            <v>Penny</v>
          </cell>
          <cell r="K540" t="str">
            <v>116-B Kings Hwy</v>
          </cell>
          <cell r="L540" t="str">
            <v>Landing</v>
          </cell>
          <cell r="M540" t="str">
            <v>07850</v>
          </cell>
          <cell r="N540" t="str">
            <v>862-258-6339</v>
          </cell>
        </row>
        <row r="541">
          <cell r="A541" t="str">
            <v>Penny / Killian</v>
          </cell>
          <cell r="B541" t="str">
            <v>Killian Kilbourne</v>
          </cell>
          <cell r="C541" t="str">
            <v>VA</v>
          </cell>
          <cell r="G541" t="str">
            <v>Killian</v>
          </cell>
          <cell r="H541" t="str">
            <v>Kilbourne</v>
          </cell>
          <cell r="J541" t="str">
            <v>Pennny</v>
          </cell>
          <cell r="K541" t="str">
            <v>25 Nelson Maine</v>
          </cell>
          <cell r="L541" t="str">
            <v>Carrollton</v>
          </cell>
          <cell r="M541">
            <v>23314</v>
          </cell>
          <cell r="N541" t="str">
            <v>57-238-8162</v>
          </cell>
          <cell r="V541" t="str">
            <v>killerkilbourne@yahoo.com</v>
          </cell>
        </row>
        <row r="542">
          <cell r="A542" t="str">
            <v>Penny / Larry</v>
          </cell>
          <cell r="B542" t="str">
            <v>Larry Beatty</v>
          </cell>
          <cell r="C542" t="str">
            <v>PA</v>
          </cell>
          <cell r="G542" t="str">
            <v>Larry</v>
          </cell>
          <cell r="H542" t="str">
            <v>Beatty</v>
          </cell>
          <cell r="J542" t="str">
            <v>Penny</v>
          </cell>
          <cell r="K542" t="str">
            <v>9330 E. Springfield Rd</v>
          </cell>
          <cell r="L542" t="str">
            <v>Seven Valleys</v>
          </cell>
          <cell r="M542">
            <v>17360</v>
          </cell>
          <cell r="N542" t="str">
            <v>757-642-5617</v>
          </cell>
          <cell r="O542" t="str">
            <v>Border Collie</v>
          </cell>
          <cell r="P542" t="str">
            <v>1 yr</v>
          </cell>
          <cell r="Q542" t="str">
            <v>29 lbs</v>
          </cell>
          <cell r="S542" t="str">
            <v>M</v>
          </cell>
          <cell r="T542" t="str">
            <v>X</v>
          </cell>
          <cell r="V542" t="str">
            <v>cglarry@comcast.net</v>
          </cell>
        </row>
        <row r="543">
          <cell r="A543" t="str">
            <v>Penny / Lorraine</v>
          </cell>
          <cell r="B543" t="str">
            <v>Lorraine Kuhn-Levy</v>
          </cell>
          <cell r="C543" t="str">
            <v>NY</v>
          </cell>
          <cell r="E543" t="str">
            <v>A</v>
          </cell>
          <cell r="G543" t="str">
            <v>Lorraine</v>
          </cell>
          <cell r="H543" t="str">
            <v>Kuhn-Levy</v>
          </cell>
          <cell r="J543" t="str">
            <v>Penny</v>
          </cell>
          <cell r="K543" t="str">
            <v>38 Judson Ave</v>
          </cell>
          <cell r="L543" t="str">
            <v>Ardsley</v>
          </cell>
          <cell r="M543">
            <v>10502</v>
          </cell>
          <cell r="N543" t="str">
            <v>914-674-0355</v>
          </cell>
          <cell r="O543" t="str">
            <v>Border Collie</v>
          </cell>
          <cell r="P543" t="str">
            <v>10 yrs</v>
          </cell>
          <cell r="S543" t="str">
            <v>F</v>
          </cell>
          <cell r="V543" t="str">
            <v>Lily@pipeline.com</v>
          </cell>
        </row>
        <row r="544">
          <cell r="A544" t="str">
            <v>Penny / Martin</v>
          </cell>
          <cell r="B544" t="str">
            <v>Martin Levy</v>
          </cell>
          <cell r="C544" t="str">
            <v>NY</v>
          </cell>
          <cell r="E544" t="str">
            <v>A</v>
          </cell>
          <cell r="G544" t="str">
            <v>Martin</v>
          </cell>
          <cell r="H544" t="str">
            <v>Levy</v>
          </cell>
          <cell r="J544" t="str">
            <v>Penny</v>
          </cell>
          <cell r="K544" t="str">
            <v>38 Judson Ave</v>
          </cell>
          <cell r="L544" t="str">
            <v>Ardsley</v>
          </cell>
          <cell r="M544">
            <v>10502</v>
          </cell>
          <cell r="N544" t="str">
            <v>914-674-0355</v>
          </cell>
          <cell r="O544" t="str">
            <v>Border Collie</v>
          </cell>
          <cell r="P544" t="str">
            <v>10 yrs</v>
          </cell>
          <cell r="Q544" t="str">
            <v>36 lbs</v>
          </cell>
          <cell r="R544" t="str">
            <v>18.75 in</v>
          </cell>
          <cell r="S544" t="str">
            <v>F</v>
          </cell>
          <cell r="T544" t="str">
            <v>X</v>
          </cell>
          <cell r="V544" t="str">
            <v>frzbdog2@gmail.com</v>
          </cell>
        </row>
        <row r="545">
          <cell r="A545" t="str">
            <v>Pepper</v>
          </cell>
          <cell r="B545" t="str">
            <v>Aaron Hoffman </v>
          </cell>
          <cell r="C545" t="str">
            <v>VA</v>
          </cell>
          <cell r="D545" t="str">
            <v>X</v>
          </cell>
          <cell r="E545" t="str">
            <v>AA</v>
          </cell>
          <cell r="F545" t="str">
            <v>AA</v>
          </cell>
          <cell r="G545" t="str">
            <v>Aaron</v>
          </cell>
          <cell r="H545" t="str">
            <v>Hoffman </v>
          </cell>
          <cell r="I545" t="str">
            <v>M</v>
          </cell>
          <cell r="J545" t="str">
            <v>Pepper</v>
          </cell>
          <cell r="K545" t="str">
            <v>113 Gordon Dr</v>
          </cell>
          <cell r="L545" t="str">
            <v>Weems</v>
          </cell>
          <cell r="M545">
            <v>22576</v>
          </cell>
          <cell r="N545" t="str">
            <v>804-761-2508</v>
          </cell>
          <cell r="O545" t="str">
            <v>Border Collie</v>
          </cell>
          <cell r="P545" t="str">
            <v>6 yrs</v>
          </cell>
          <cell r="Q545" t="str">
            <v>51 lbs</v>
          </cell>
          <cell r="S545" t="str">
            <v>M</v>
          </cell>
          <cell r="T545" t="str">
            <v>X</v>
          </cell>
          <cell r="V545" t="str">
            <v>hoffman@kaballero.com</v>
          </cell>
          <cell r="W545" t="str">
            <v>804-438-6390</v>
          </cell>
        </row>
        <row r="546">
          <cell r="A546" t="str">
            <v>Pepper / Bill</v>
          </cell>
          <cell r="B546" t="str">
            <v>Bill Yenovkian</v>
          </cell>
          <cell r="C546" t="str">
            <v>VA</v>
          </cell>
          <cell r="E546" t="str">
            <v/>
          </cell>
          <cell r="F546" t="str">
            <v/>
          </cell>
          <cell r="G546" t="str">
            <v>Bill</v>
          </cell>
          <cell r="H546" t="str">
            <v>Yenovkian</v>
          </cell>
          <cell r="J546" t="str">
            <v>Pepper</v>
          </cell>
        </row>
        <row r="547">
          <cell r="A547" t="str">
            <v>Pepper / Matt</v>
          </cell>
          <cell r="B547" t="str">
            <v>Matt Repko</v>
          </cell>
          <cell r="C547" t="str">
            <v>PA</v>
          </cell>
          <cell r="D547" t="str">
            <v>X</v>
          </cell>
          <cell r="G547" t="str">
            <v>Matt</v>
          </cell>
          <cell r="H547" t="str">
            <v>Repko</v>
          </cell>
          <cell r="J547" t="str">
            <v>Pepper</v>
          </cell>
          <cell r="K547" t="str">
            <v>914 Kate Drive</v>
          </cell>
          <cell r="L547" t="str">
            <v>Sinking Spring</v>
          </cell>
          <cell r="M547">
            <v>19608</v>
          </cell>
          <cell r="N547">
            <v>6105071499</v>
          </cell>
          <cell r="O547" t="str">
            <v>Mini Aussie</v>
          </cell>
          <cell r="P547">
            <v>9</v>
          </cell>
          <cell r="S547" t="str">
            <v>F</v>
          </cell>
          <cell r="V547" t="str">
            <v>matt@repkos.com</v>
          </cell>
        </row>
        <row r="548">
          <cell r="A548" t="str">
            <v>Pete</v>
          </cell>
          <cell r="B548" t="str">
            <v>Andrew Moore </v>
          </cell>
          <cell r="C548" t="str">
            <v>VA</v>
          </cell>
          <cell r="E548" t="str">
            <v/>
          </cell>
          <cell r="F548" t="str">
            <v/>
          </cell>
          <cell r="G548" t="str">
            <v>Andrew</v>
          </cell>
          <cell r="H548" t="str">
            <v>Moore </v>
          </cell>
          <cell r="J548" t="str">
            <v>Pete</v>
          </cell>
        </row>
        <row r="549">
          <cell r="A549" t="str">
            <v>Phasor</v>
          </cell>
          <cell r="B549" t="str">
            <v>Stephanie Hounsell</v>
          </cell>
          <cell r="C549" t="str">
            <v>ON</v>
          </cell>
          <cell r="G549" t="str">
            <v>Stephanie</v>
          </cell>
          <cell r="H549" t="str">
            <v>Hounsell</v>
          </cell>
          <cell r="J549" t="str">
            <v>Phasor</v>
          </cell>
          <cell r="K549" t="str">
            <v>625 Sims Ave</v>
          </cell>
          <cell r="L549" t="str">
            <v>Fort Erie</v>
          </cell>
          <cell r="M549" t="str">
            <v>L2A 6B1</v>
          </cell>
          <cell r="N549" t="str">
            <v>905-871-0922</v>
          </cell>
          <cell r="O549" t="str">
            <v>Mix</v>
          </cell>
          <cell r="Q549" t="str">
            <v>20lbs</v>
          </cell>
          <cell r="R549" t="str">
            <v>15.5"</v>
          </cell>
          <cell r="V549" t="str">
            <v>flyballbeagle@hotmail.com</v>
          </cell>
        </row>
        <row r="550">
          <cell r="A550" t="str">
            <v>Phoenix</v>
          </cell>
          <cell r="B550" t="str">
            <v>Frank Vigeant</v>
          </cell>
          <cell r="G550" t="str">
            <v>Frank</v>
          </cell>
          <cell r="H550" t="str">
            <v>Vigeant</v>
          </cell>
          <cell r="J550" t="str">
            <v>Phoenix</v>
          </cell>
        </row>
        <row r="551">
          <cell r="A551" t="str">
            <v>Phree</v>
          </cell>
          <cell r="B551" t="str">
            <v>David Dement</v>
          </cell>
          <cell r="C551" t="str">
            <v>AL</v>
          </cell>
          <cell r="E551" t="str">
            <v/>
          </cell>
          <cell r="F551" t="str">
            <v/>
          </cell>
          <cell r="G551" t="str">
            <v>David</v>
          </cell>
          <cell r="H551" t="str">
            <v>Dement</v>
          </cell>
          <cell r="J551" t="str">
            <v>Phree</v>
          </cell>
        </row>
        <row r="552">
          <cell r="A552" t="str">
            <v>Pippi</v>
          </cell>
          <cell r="B552" t="str">
            <v>Kara Gilmore</v>
          </cell>
          <cell r="C552" t="str">
            <v>NY</v>
          </cell>
          <cell r="D552" t="str">
            <v>X</v>
          </cell>
          <cell r="E552" t="str">
            <v>AA</v>
          </cell>
          <cell r="G552" t="str">
            <v>Kara</v>
          </cell>
          <cell r="H552" t="str">
            <v>Gilmore</v>
          </cell>
          <cell r="I552" t="str">
            <v>MKN</v>
          </cell>
          <cell r="J552" t="str">
            <v>Pippi</v>
          </cell>
          <cell r="K552" t="str">
            <v>402 White Schoolhouse Rd</v>
          </cell>
          <cell r="L552" t="str">
            <v>Rhinebeck</v>
          </cell>
          <cell r="M552">
            <v>12572</v>
          </cell>
          <cell r="N552" t="str">
            <v>845-516-4147</v>
          </cell>
          <cell r="O552" t="str">
            <v>Mixed</v>
          </cell>
          <cell r="P552" t="str">
            <v>3 yrs</v>
          </cell>
          <cell r="Q552" t="str">
            <v>43 lbs</v>
          </cell>
          <cell r="R552" t="str">
            <v>24 in</v>
          </cell>
          <cell r="S552" t="str">
            <v>F</v>
          </cell>
          <cell r="V552" t="str">
            <v>karagkc@mac.com</v>
          </cell>
        </row>
        <row r="553">
          <cell r="A553" t="str">
            <v>Pippin</v>
          </cell>
          <cell r="B553" t="str">
            <v>Sally Zinkhan</v>
          </cell>
          <cell r="C553" t="str">
            <v>MD</v>
          </cell>
          <cell r="D553" t="str">
            <v>X</v>
          </cell>
          <cell r="G553" t="str">
            <v>Sally</v>
          </cell>
          <cell r="H553" t="str">
            <v>Zinkhan</v>
          </cell>
          <cell r="I553" t="str">
            <v>M</v>
          </cell>
          <cell r="J553" t="str">
            <v>Pippin</v>
          </cell>
          <cell r="K553" t="str">
            <v>2501 Paper Mill Rd.</v>
          </cell>
          <cell r="L553" t="str">
            <v>Phoenix</v>
          </cell>
          <cell r="M553">
            <v>21131</v>
          </cell>
          <cell r="N553" t="str">
            <v>443-610-0158</v>
          </cell>
          <cell r="S553" t="str">
            <v>F</v>
          </cell>
          <cell r="V553" t="str">
            <v>shortdogz3@comcst.net</v>
          </cell>
          <cell r="W553" t="str">
            <v>410-771-0059</v>
          </cell>
        </row>
        <row r="554">
          <cell r="A554" t="str">
            <v>Pippin / Katherine</v>
          </cell>
          <cell r="B554" t="str">
            <v>Katherine Roll</v>
          </cell>
          <cell r="C554" t="str">
            <v>pa</v>
          </cell>
          <cell r="G554" t="str">
            <v>Katherine</v>
          </cell>
          <cell r="H554" t="str">
            <v>Roll</v>
          </cell>
          <cell r="J554" t="str">
            <v>Pippin</v>
          </cell>
          <cell r="K554" t="str">
            <v>102 Danbury Drive</v>
          </cell>
          <cell r="L554" t="str">
            <v>Coatesville</v>
          </cell>
          <cell r="N554" t="str">
            <v>610-733-6077</v>
          </cell>
          <cell r="O554" t="str">
            <v>Puli</v>
          </cell>
          <cell r="P554" t="str">
            <v>6 yrs</v>
          </cell>
          <cell r="S554" t="str">
            <v>M</v>
          </cell>
          <cell r="V554" t="str">
            <v>katseyeview72@comcast.net</v>
          </cell>
        </row>
        <row r="555">
          <cell r="A555" t="str">
            <v>Pippin / Eunice</v>
          </cell>
          <cell r="B555" t="str">
            <v>Eunice Morgan</v>
          </cell>
          <cell r="C555" t="str">
            <v>MD</v>
          </cell>
          <cell r="G555" t="str">
            <v>Eunice</v>
          </cell>
          <cell r="H555" t="str">
            <v>Morgan</v>
          </cell>
          <cell r="J555" t="str">
            <v>Pippin</v>
          </cell>
          <cell r="K555" t="str">
            <v>3010 Benson Mill Rd</v>
          </cell>
          <cell r="L555" t="str">
            <v>Upperco</v>
          </cell>
          <cell r="M555">
            <v>21155</v>
          </cell>
          <cell r="N555" t="str">
            <v>410-472-2371</v>
          </cell>
          <cell r="O555" t="str">
            <v>Border Collie</v>
          </cell>
          <cell r="S555" t="str">
            <v>F</v>
          </cell>
          <cell r="V555" t="str">
            <v>mamavduck@yahoo.com</v>
          </cell>
        </row>
        <row r="556">
          <cell r="A556" t="str">
            <v>Pixie Chick</v>
          </cell>
          <cell r="B556" t="str">
            <v>Frank Montgomery</v>
          </cell>
          <cell r="C556" t="str">
            <v>MD</v>
          </cell>
          <cell r="D556" t="str">
            <v>X</v>
          </cell>
          <cell r="E556" t="str">
            <v>AA</v>
          </cell>
          <cell r="F556" t="str">
            <v>AA</v>
          </cell>
          <cell r="G556" t="str">
            <v>Frank</v>
          </cell>
          <cell r="H556" t="str">
            <v>Montgomery</v>
          </cell>
          <cell r="I556" t="str">
            <v>M</v>
          </cell>
          <cell r="J556" t="str">
            <v>Pixie Chick</v>
          </cell>
          <cell r="K556" t="str">
            <v>1120 Tyler Avenue</v>
          </cell>
          <cell r="L556" t="str">
            <v>Annapolis</v>
          </cell>
          <cell r="M556">
            <v>21403</v>
          </cell>
          <cell r="N556" t="str">
            <v>410-263-7128</v>
          </cell>
          <cell r="O556" t="str">
            <v>Australian Shepherd</v>
          </cell>
          <cell r="P556" t="str">
            <v>11 yrs</v>
          </cell>
          <cell r="Q556" t="str">
            <v>31 lbs</v>
          </cell>
          <cell r="R556" t="str">
            <v>17.5 in</v>
          </cell>
          <cell r="S556" t="str">
            <v>F</v>
          </cell>
          <cell r="T556" t="str">
            <v>X</v>
          </cell>
          <cell r="V556" t="str">
            <v>discnspot@aol.com</v>
          </cell>
          <cell r="X556" t="str">
            <v>Matt Repko</v>
          </cell>
          <cell r="Y556" t="str">
            <v>X</v>
          </cell>
          <cell r="Z556" t="str">
            <v>X</v>
          </cell>
        </row>
        <row r="557">
          <cell r="A557" t="str">
            <v>Pixie Chick / MAC</v>
          </cell>
          <cell r="B557" t="str">
            <v>Mackenzie Alexander</v>
          </cell>
          <cell r="C557" t="str">
            <v>ON</v>
          </cell>
          <cell r="G557" t="str">
            <v>Mackenzie</v>
          </cell>
          <cell r="H557" t="str">
            <v>Alexander</v>
          </cell>
          <cell r="I557" t="str">
            <v>SODH</v>
          </cell>
          <cell r="J557" t="str">
            <v>Pixie Chick</v>
          </cell>
          <cell r="K557" t="str">
            <v>37 MONKTON AVE</v>
          </cell>
          <cell r="L557" t="str">
            <v>ETOBICOKE</v>
          </cell>
          <cell r="M557" t="str">
            <v>M8Z4N1</v>
          </cell>
          <cell r="N557" t="str">
            <v>416-436-7187</v>
          </cell>
          <cell r="O557" t="str">
            <v>Australian Shepherd</v>
          </cell>
          <cell r="P557" t="str">
            <v>11 yrs</v>
          </cell>
          <cell r="Q557" t="str">
            <v>30 lbs</v>
          </cell>
          <cell r="R557" t="str">
            <v>17 in</v>
          </cell>
          <cell r="S557" t="str">
            <v>F</v>
          </cell>
          <cell r="V557" t="str">
            <v>DENALEXANDER@DELOITTE.CA</v>
          </cell>
        </row>
        <row r="558">
          <cell r="A558" t="str">
            <v>Pixie Chick / Randy</v>
          </cell>
          <cell r="B558" t="str">
            <v>Randy Duteau</v>
          </cell>
          <cell r="G558" t="str">
            <v>Randy</v>
          </cell>
          <cell r="H558" t="str">
            <v>Duteau</v>
          </cell>
          <cell r="J558" t="str">
            <v>Pixie Chick</v>
          </cell>
        </row>
        <row r="559">
          <cell r="A559" t="str">
            <v>Pixie Chick / Ray</v>
          </cell>
          <cell r="B559" t="str">
            <v>Ray Lowman</v>
          </cell>
          <cell r="C559" t="str">
            <v>MD</v>
          </cell>
          <cell r="D559" t="str">
            <v>X</v>
          </cell>
          <cell r="E559" t="str">
            <v>B</v>
          </cell>
          <cell r="F559" t="str">
            <v/>
          </cell>
          <cell r="G559" t="str">
            <v>Ray</v>
          </cell>
          <cell r="H559" t="str">
            <v>Lowman</v>
          </cell>
          <cell r="I559" t="str">
            <v>M</v>
          </cell>
          <cell r="J559" t="str">
            <v>Pixie Chick</v>
          </cell>
          <cell r="K559" t="str">
            <v>1120 Tyler Avenue</v>
          </cell>
          <cell r="L559" t="str">
            <v>Annapolis</v>
          </cell>
          <cell r="M559">
            <v>21403</v>
          </cell>
          <cell r="N559" t="str">
            <v>410-263-7128</v>
          </cell>
          <cell r="O559" t="str">
            <v>Australian Shepherd</v>
          </cell>
          <cell r="P559" t="str">
            <v>6 yrs</v>
          </cell>
          <cell r="Q559" t="str">
            <v>30 lbs</v>
          </cell>
          <cell r="R559" t="str">
            <v>17 in</v>
          </cell>
          <cell r="S559" t="str">
            <v>F</v>
          </cell>
          <cell r="T559" t="str">
            <v>X</v>
          </cell>
          <cell r="V559" t="str">
            <v>H2OKOIBOI@aol.com</v>
          </cell>
        </row>
        <row r="560">
          <cell r="A560" t="str">
            <v>Poe</v>
          </cell>
          <cell r="B560" t="str">
            <v>Kelly Webb</v>
          </cell>
          <cell r="C560" t="str">
            <v>MD</v>
          </cell>
          <cell r="D560" t="str">
            <v>X</v>
          </cell>
          <cell r="E560" t="str">
            <v>B</v>
          </cell>
          <cell r="F560" t="str">
            <v>B</v>
          </cell>
          <cell r="G560" t="str">
            <v>Kelly</v>
          </cell>
          <cell r="H560" t="str">
            <v>Webb</v>
          </cell>
          <cell r="I560" t="str">
            <v>M</v>
          </cell>
          <cell r="J560" t="str">
            <v>Poe</v>
          </cell>
        </row>
        <row r="561">
          <cell r="A561" t="str">
            <v>Poe / Jimmy</v>
          </cell>
          <cell r="B561" t="str">
            <v>Jimmy Webb</v>
          </cell>
          <cell r="C561" t="str">
            <v>MD</v>
          </cell>
          <cell r="D561" t="str">
            <v>X</v>
          </cell>
          <cell r="E561" t="str">
            <v>B</v>
          </cell>
          <cell r="G561" t="str">
            <v>Jimmy</v>
          </cell>
          <cell r="H561" t="str">
            <v>Webb</v>
          </cell>
          <cell r="I561" t="str">
            <v>M</v>
          </cell>
          <cell r="J561" t="str">
            <v>Poe</v>
          </cell>
          <cell r="K561" t="str">
            <v>7513 H Street </v>
          </cell>
          <cell r="L561" t="str">
            <v>Chesapeake Beach</v>
          </cell>
          <cell r="M561">
            <v>20732</v>
          </cell>
          <cell r="N561" t="str">
            <v>410-610-0105</v>
          </cell>
          <cell r="O561" t="str">
            <v>Border Collie Mix</v>
          </cell>
          <cell r="P561" t="str">
            <v>4 yrs</v>
          </cell>
          <cell r="S561" t="str">
            <v>F</v>
          </cell>
          <cell r="V561" t="str">
            <v>setsail1999@yahoo.com</v>
          </cell>
        </row>
        <row r="562">
          <cell r="A562" t="str">
            <v>PRE</v>
          </cell>
          <cell r="B562" t="str">
            <v>Jen Nannery</v>
          </cell>
          <cell r="C562" t="str">
            <v>NY</v>
          </cell>
          <cell r="E562" t="str">
            <v>B</v>
          </cell>
          <cell r="G562" t="str">
            <v>Jen</v>
          </cell>
          <cell r="H562" t="str">
            <v>Nannery</v>
          </cell>
          <cell r="J562" t="str">
            <v>PRE</v>
          </cell>
          <cell r="K562" t="str">
            <v>62 11 64th St</v>
          </cell>
          <cell r="L562" t="str">
            <v>Middle Village</v>
          </cell>
          <cell r="M562">
            <v>11379</v>
          </cell>
          <cell r="N562" t="str">
            <v>631 806  3412</v>
          </cell>
          <cell r="O562" t="str">
            <v>Corder Collie</v>
          </cell>
          <cell r="P562" t="str">
            <v>1 yr</v>
          </cell>
          <cell r="Q562" t="str">
            <v>37 lbs</v>
          </cell>
          <cell r="R562" t="str">
            <v>21 in</v>
          </cell>
          <cell r="S562" t="str">
            <v>M</v>
          </cell>
          <cell r="T562" t="str">
            <v>x</v>
          </cell>
          <cell r="V562" t="str">
            <v>polosportbcx@aol.com</v>
          </cell>
        </row>
        <row r="563">
          <cell r="A563" t="str">
            <v>Quatro</v>
          </cell>
          <cell r="B563" t="str">
            <v>Barbara Blotter</v>
          </cell>
          <cell r="C563" t="str">
            <v>PA</v>
          </cell>
          <cell r="D563" t="str">
            <v>X</v>
          </cell>
          <cell r="E563" t="str">
            <v>B</v>
          </cell>
          <cell r="G563" t="str">
            <v>Barbara</v>
          </cell>
          <cell r="H563" t="str">
            <v>Blotter</v>
          </cell>
          <cell r="I563" t="str">
            <v>M</v>
          </cell>
          <cell r="J563" t="str">
            <v>Quatro</v>
          </cell>
          <cell r="K563" t="str">
            <v>107 Guilford Ct</v>
          </cell>
          <cell r="L563" t="str">
            <v>North Wales</v>
          </cell>
          <cell r="M563">
            <v>19454</v>
          </cell>
          <cell r="N563" t="str">
            <v>215-662-8012</v>
          </cell>
          <cell r="O563" t="str">
            <v>Mix</v>
          </cell>
          <cell r="P563" t="str">
            <v>2 yrs</v>
          </cell>
          <cell r="Q563" t="str">
            <v>28 lbs</v>
          </cell>
          <cell r="R563" t="str">
            <v>16 in</v>
          </cell>
          <cell r="S563" t="str">
            <v>M</v>
          </cell>
          <cell r="V563" t="str">
            <v>rugerstarr@verizon.net</v>
          </cell>
        </row>
        <row r="564">
          <cell r="A564" t="str">
            <v>Quatro / Ned</v>
          </cell>
          <cell r="B564" t="str">
            <v>Ned Blotter</v>
          </cell>
          <cell r="C564" t="str">
            <v>PA</v>
          </cell>
          <cell r="D564" t="str">
            <v>X</v>
          </cell>
          <cell r="E564" t="str">
            <v>B</v>
          </cell>
          <cell r="G564" t="str">
            <v>Ned</v>
          </cell>
          <cell r="H564" t="str">
            <v>Blotter</v>
          </cell>
          <cell r="I564" t="str">
            <v>M</v>
          </cell>
          <cell r="J564" t="str">
            <v>Quatro</v>
          </cell>
          <cell r="K564" t="str">
            <v>107 Guilford Ct</v>
          </cell>
          <cell r="L564" t="str">
            <v>North Wales</v>
          </cell>
          <cell r="M564">
            <v>19454</v>
          </cell>
          <cell r="N564" t="str">
            <v>215-327-3343</v>
          </cell>
          <cell r="O564" t="str">
            <v>Mix</v>
          </cell>
          <cell r="P564" t="str">
            <v>2 yrs</v>
          </cell>
          <cell r="Q564" t="str">
            <v>28 lbs</v>
          </cell>
          <cell r="R564" t="str">
            <v>16 in</v>
          </cell>
          <cell r="S564" t="str">
            <v>M</v>
          </cell>
          <cell r="V564" t="str">
            <v>blottje@verizon.net</v>
          </cell>
        </row>
        <row r="565">
          <cell r="A565" t="str">
            <v>Queenie</v>
          </cell>
          <cell r="B565" t="str">
            <v>Bob Pressler</v>
          </cell>
          <cell r="C565" t="str">
            <v>VA</v>
          </cell>
          <cell r="G565" t="str">
            <v>Bob</v>
          </cell>
          <cell r="H565" t="str">
            <v>Pressler</v>
          </cell>
          <cell r="J565" t="str">
            <v>Queenie</v>
          </cell>
        </row>
        <row r="566">
          <cell r="A566" t="str">
            <v>Queenie T</v>
          </cell>
          <cell r="B566" t="str">
            <v>Tim Pressler</v>
          </cell>
          <cell r="C566" t="str">
            <v>VA</v>
          </cell>
          <cell r="G566" t="str">
            <v>Tim</v>
          </cell>
          <cell r="H566" t="str">
            <v>Pressler</v>
          </cell>
          <cell r="J566" t="str">
            <v>Queenie</v>
          </cell>
        </row>
        <row r="567">
          <cell r="A567" t="str">
            <v>Quinn</v>
          </cell>
          <cell r="B567" t="str">
            <v>Matt Pembleton</v>
          </cell>
          <cell r="C567" t="str">
            <v>MD</v>
          </cell>
          <cell r="G567" t="str">
            <v>Matt</v>
          </cell>
          <cell r="H567" t="str">
            <v>Pembleton</v>
          </cell>
          <cell r="J567" t="str">
            <v>Quinn</v>
          </cell>
        </row>
        <row r="568">
          <cell r="A568" t="str">
            <v>RA</v>
          </cell>
          <cell r="B568" t="str">
            <v>Melanie Griggs</v>
          </cell>
          <cell r="C568" t="str">
            <v>MD</v>
          </cell>
          <cell r="D568" t="str">
            <v>X</v>
          </cell>
          <cell r="E568" t="str">
            <v>B</v>
          </cell>
          <cell r="G568" t="str">
            <v>Melanie</v>
          </cell>
          <cell r="H568" t="str">
            <v>Griggs</v>
          </cell>
          <cell r="I568" t="str">
            <v>M</v>
          </cell>
          <cell r="J568" t="str">
            <v>RA</v>
          </cell>
          <cell r="K568" t="str">
            <v>25230 Trunk Line Rd</v>
          </cell>
          <cell r="L568" t="str">
            <v>Henderson</v>
          </cell>
          <cell r="M568">
            <v>21640</v>
          </cell>
          <cell r="N568" t="str">
            <v>410-482-2636</v>
          </cell>
          <cell r="O568" t="str">
            <v>Australian Shepherd</v>
          </cell>
          <cell r="P568" t="str">
            <v>11 yrs</v>
          </cell>
          <cell r="Q568" t="str">
            <v>51 lbs</v>
          </cell>
          <cell r="R568" t="str">
            <v>20.6 in</v>
          </cell>
          <cell r="S568" t="str">
            <v>M</v>
          </cell>
          <cell r="T568" t="str">
            <v>X</v>
          </cell>
          <cell r="V568" t="str">
            <v>can.do.dogs@wildblue.net</v>
          </cell>
          <cell r="W568" t="str">
            <v>443-386-4968</v>
          </cell>
        </row>
        <row r="569">
          <cell r="A569" t="str">
            <v>RA / Bob</v>
          </cell>
          <cell r="B569" t="str">
            <v>Bob Griggs</v>
          </cell>
          <cell r="C569" t="str">
            <v>MD</v>
          </cell>
          <cell r="D569" t="str">
            <v>X</v>
          </cell>
          <cell r="G569" t="str">
            <v>Bob</v>
          </cell>
          <cell r="H569" t="str">
            <v>Griggs</v>
          </cell>
          <cell r="J569" t="str">
            <v>RA</v>
          </cell>
          <cell r="K569" t="str">
            <v>25230 Trunk Line Road</v>
          </cell>
          <cell r="L569" t="str">
            <v>Henderson</v>
          </cell>
          <cell r="M569">
            <v>21640</v>
          </cell>
          <cell r="N569" t="str">
            <v>410-482-2636</v>
          </cell>
          <cell r="O569" t="str">
            <v>Australian Shepherd</v>
          </cell>
          <cell r="P569" t="str">
            <v>11 yrs</v>
          </cell>
          <cell r="S569" t="str">
            <v>M</v>
          </cell>
          <cell r="V569" t="str">
            <v>can.do.dogs@wildblue.net</v>
          </cell>
          <cell r="W569" t="str">
            <v>443-386-4968</v>
          </cell>
        </row>
        <row r="570">
          <cell r="A570" t="str">
            <v>Raccoon Jack</v>
          </cell>
          <cell r="B570" t="str">
            <v>Tracy Custer</v>
          </cell>
          <cell r="C570" t="str">
            <v>MO</v>
          </cell>
          <cell r="G570" t="str">
            <v>Tracy</v>
          </cell>
          <cell r="H570" t="str">
            <v>Custer</v>
          </cell>
          <cell r="J570" t="str">
            <v>Raccoon Jack</v>
          </cell>
          <cell r="K570" t="str">
            <v>211 4-Square Drive</v>
          </cell>
          <cell r="L570" t="str">
            <v>Gray Summit</v>
          </cell>
          <cell r="M570">
            <v>63039</v>
          </cell>
          <cell r="N570" t="str">
            <v>513-254-7969</v>
          </cell>
          <cell r="O570" t="str">
            <v>ACD</v>
          </cell>
          <cell r="P570" t="str">
            <v>9 yrs</v>
          </cell>
          <cell r="Q570" t="str">
            <v>40 lbs</v>
          </cell>
          <cell r="R570" t="str">
            <v>19 in</v>
          </cell>
          <cell r="S570" t="str">
            <v>M</v>
          </cell>
          <cell r="V570" t="str">
            <v>tracycuster@ymail.com</v>
          </cell>
        </row>
        <row r="571">
          <cell r="A571" t="str">
            <v>Rafe</v>
          </cell>
          <cell r="B571" t="str">
            <v>Carolynn Williams </v>
          </cell>
          <cell r="C571" t="str">
            <v>MD</v>
          </cell>
          <cell r="D571" t="str">
            <v>X</v>
          </cell>
          <cell r="E571" t="str">
            <v>A</v>
          </cell>
          <cell r="F571" t="str">
            <v>A</v>
          </cell>
          <cell r="G571" t="str">
            <v>Carolynn</v>
          </cell>
          <cell r="H571" t="str">
            <v>Williams </v>
          </cell>
          <cell r="I571" t="str">
            <v>M</v>
          </cell>
          <cell r="J571" t="str">
            <v>Rafe</v>
          </cell>
          <cell r="K571" t="str">
            <v>22401 Peach Tree Road</v>
          </cell>
          <cell r="L571" t="str">
            <v>Boyds</v>
          </cell>
          <cell r="M571">
            <v>20841</v>
          </cell>
          <cell r="N571" t="str">
            <v>240/449-0371</v>
          </cell>
          <cell r="O571" t="str">
            <v>Australian Shepherd</v>
          </cell>
          <cell r="P571" t="str">
            <v>5 yrs</v>
          </cell>
          <cell r="Q571" t="str">
            <v>45 lbs</v>
          </cell>
          <cell r="R571" t="str">
            <v>21 in</v>
          </cell>
          <cell r="S571" t="str">
            <v>M</v>
          </cell>
          <cell r="T571" t="str">
            <v>X</v>
          </cell>
          <cell r="V571" t="str">
            <v>MyWorkingAussie@yahoo.com</v>
          </cell>
        </row>
        <row r="572">
          <cell r="A572" t="str">
            <v>Rafe / Courtney</v>
          </cell>
          <cell r="B572" t="str">
            <v>Courtney Williams</v>
          </cell>
          <cell r="C572" t="str">
            <v>MD</v>
          </cell>
          <cell r="E572" t="str">
            <v>Y</v>
          </cell>
          <cell r="G572" t="str">
            <v>Courtney</v>
          </cell>
          <cell r="H572" t="str">
            <v>Williams</v>
          </cell>
          <cell r="I572" t="str">
            <v>M</v>
          </cell>
          <cell r="J572" t="str">
            <v>Rafe</v>
          </cell>
          <cell r="K572" t="str">
            <v>22 Cross Ridge Crt</v>
          </cell>
          <cell r="L572" t="str">
            <v>Germantown</v>
          </cell>
          <cell r="M572">
            <v>20874</v>
          </cell>
          <cell r="N572" t="str">
            <v>301-528-5097</v>
          </cell>
          <cell r="O572" t="str">
            <v>Australian Shepherd</v>
          </cell>
          <cell r="P572" t="str">
            <v>5 yrs</v>
          </cell>
          <cell r="Q572" t="str">
            <v>44.8 lbs</v>
          </cell>
          <cell r="S572" t="str">
            <v>M</v>
          </cell>
          <cell r="T572" t="str">
            <v>X</v>
          </cell>
          <cell r="V572" t="str">
            <v>myworkingassuie@yahoo.com</v>
          </cell>
        </row>
        <row r="573">
          <cell r="A573" t="str">
            <v>Rafe / Peter</v>
          </cell>
          <cell r="B573" t="str">
            <v>Peter Williams </v>
          </cell>
          <cell r="C573" t="str">
            <v>MD</v>
          </cell>
          <cell r="E573" t="str">
            <v>AA</v>
          </cell>
          <cell r="F573" t="str">
            <v>A</v>
          </cell>
          <cell r="G573" t="str">
            <v>Peter</v>
          </cell>
          <cell r="H573" t="str">
            <v>Williams </v>
          </cell>
          <cell r="I573" t="str">
            <v>M</v>
          </cell>
          <cell r="J573" t="str">
            <v>Rafe</v>
          </cell>
          <cell r="K573" t="str">
            <v>22 Cross Ridge Crt</v>
          </cell>
          <cell r="L573" t="str">
            <v>Germantown</v>
          </cell>
          <cell r="M573">
            <v>20874</v>
          </cell>
          <cell r="N573" t="str">
            <v>301-528-5097</v>
          </cell>
          <cell r="O573" t="str">
            <v>Australian Shepherd</v>
          </cell>
          <cell r="P573" t="str">
            <v>5 yrs</v>
          </cell>
          <cell r="Q573" t="str">
            <v>44.8 lbs</v>
          </cell>
          <cell r="S573" t="str">
            <v>M</v>
          </cell>
          <cell r="T573" t="str">
            <v>X</v>
          </cell>
          <cell r="V573" t="str">
            <v>RedTriGooser@yahoo.com</v>
          </cell>
        </row>
        <row r="574">
          <cell r="A574" t="str">
            <v>Rain</v>
          </cell>
          <cell r="B574" t="str">
            <v>Blake Kilbourne</v>
          </cell>
          <cell r="C574" t="str">
            <v>VA</v>
          </cell>
          <cell r="D574" t="str">
            <v>X</v>
          </cell>
          <cell r="E574" t="str">
            <v>AA</v>
          </cell>
          <cell r="F574" t="str">
            <v>A</v>
          </cell>
          <cell r="G574" t="str">
            <v>Blake</v>
          </cell>
          <cell r="H574" t="str">
            <v>Kilbourne</v>
          </cell>
          <cell r="I574" t="str">
            <v>M</v>
          </cell>
          <cell r="J574" t="str">
            <v>Rain</v>
          </cell>
          <cell r="K574" t="str">
            <v>25 Nelson Maine</v>
          </cell>
          <cell r="L574" t="str">
            <v>Carrollton</v>
          </cell>
          <cell r="M574">
            <v>23314</v>
          </cell>
          <cell r="N574" t="str">
            <v>757-813-8292</v>
          </cell>
          <cell r="O574" t="str">
            <v>Border Collie</v>
          </cell>
          <cell r="P574" t="str">
            <v>5 yrs</v>
          </cell>
          <cell r="Q574" t="str">
            <v>35 lbs</v>
          </cell>
          <cell r="R574" t="str">
            <v>20 in</v>
          </cell>
          <cell r="S574" t="str">
            <v>F</v>
          </cell>
          <cell r="T574" t="str">
            <v>X</v>
          </cell>
          <cell r="V574" t="str">
            <v>killerkilbourne@yahoo.com</v>
          </cell>
          <cell r="W574" t="str">
            <v>757-238-8162</v>
          </cell>
          <cell r="AA574" t="str">
            <v>X</v>
          </cell>
          <cell r="AB574" t="str">
            <v>X</v>
          </cell>
        </row>
        <row r="575">
          <cell r="A575" t="str">
            <v>Rain / Frank</v>
          </cell>
          <cell r="B575" t="str">
            <v>Frank Kerchner</v>
          </cell>
          <cell r="G575" t="str">
            <v>Frank</v>
          </cell>
          <cell r="H575" t="str">
            <v>Kerchner</v>
          </cell>
          <cell r="J575" t="str">
            <v>Rain</v>
          </cell>
          <cell r="K575" t="str">
            <v>116-B Kings Hwy</v>
          </cell>
          <cell r="L575" t="str">
            <v>Landing</v>
          </cell>
          <cell r="M575" t="str">
            <v>07850</v>
          </cell>
          <cell r="N575" t="str">
            <v>862-258-6339</v>
          </cell>
        </row>
        <row r="576">
          <cell r="A576" t="str">
            <v>Rain / Jim</v>
          </cell>
          <cell r="B576" t="str">
            <v>Jim Duguid</v>
          </cell>
          <cell r="C576" t="str">
            <v>PA</v>
          </cell>
          <cell r="E576" t="str">
            <v>A</v>
          </cell>
          <cell r="G576" t="str">
            <v>Jim</v>
          </cell>
          <cell r="H576" t="str">
            <v>Duguid</v>
          </cell>
          <cell r="J576" t="str">
            <v>Rain</v>
          </cell>
          <cell r="K576" t="str">
            <v>101 Clara Lane</v>
          </cell>
          <cell r="L576" t="str">
            <v>Vematia</v>
          </cell>
          <cell r="M576">
            <v>15367</v>
          </cell>
          <cell r="N576" t="str">
            <v>412-759-0900</v>
          </cell>
          <cell r="O576" t="str">
            <v>Australian Shepherd</v>
          </cell>
          <cell r="P576" t="str">
            <v>10 ys</v>
          </cell>
          <cell r="Q576" t="str">
            <v>65 lbs</v>
          </cell>
          <cell r="S576" t="str">
            <v>F</v>
          </cell>
          <cell r="T576" t="str">
            <v>X</v>
          </cell>
        </row>
        <row r="577">
          <cell r="A577" t="str">
            <v>Rain / Killian</v>
          </cell>
          <cell r="B577" t="str">
            <v>Killian Kilbourne</v>
          </cell>
          <cell r="C577" t="str">
            <v>VA</v>
          </cell>
          <cell r="D577" t="str">
            <v>X</v>
          </cell>
          <cell r="E577" t="str">
            <v>Y</v>
          </cell>
          <cell r="G577" t="str">
            <v>Killian</v>
          </cell>
          <cell r="H577" t="str">
            <v>Kilbourne</v>
          </cell>
          <cell r="I577" t="str">
            <v>M</v>
          </cell>
          <cell r="J577" t="str">
            <v>Rain</v>
          </cell>
          <cell r="K577" t="str">
            <v>25 Nelson Maine</v>
          </cell>
          <cell r="L577" t="str">
            <v>Carrollton</v>
          </cell>
          <cell r="M577">
            <v>23314</v>
          </cell>
          <cell r="N577" t="str">
            <v>57-238-8162</v>
          </cell>
          <cell r="O577" t="str">
            <v>Border Collie</v>
          </cell>
          <cell r="P577" t="str">
            <v>1 yr</v>
          </cell>
          <cell r="Q577" t="str">
            <v>38 lbs</v>
          </cell>
          <cell r="R577" t="str">
            <v>20 in</v>
          </cell>
          <cell r="S577" t="str">
            <v>F</v>
          </cell>
          <cell r="T577" t="str">
            <v>X</v>
          </cell>
          <cell r="V577" t="str">
            <v>killerkilbourne@yahoo.com</v>
          </cell>
        </row>
        <row r="578">
          <cell r="A578" t="str">
            <v>Rain / Patty</v>
          </cell>
          <cell r="B578" t="str">
            <v>Patty Ennis</v>
          </cell>
          <cell r="C578" t="str">
            <v>PA</v>
          </cell>
          <cell r="E578" t="str">
            <v>A</v>
          </cell>
          <cell r="F578" t="str">
            <v/>
          </cell>
          <cell r="G578" t="str">
            <v>Patty</v>
          </cell>
          <cell r="H578" t="str">
            <v>Ennis</v>
          </cell>
          <cell r="J578" t="str">
            <v>Rain</v>
          </cell>
          <cell r="K578" t="str">
            <v>101 Clara Lane</v>
          </cell>
          <cell r="L578" t="str">
            <v>Vematia</v>
          </cell>
          <cell r="M578">
            <v>15367</v>
          </cell>
          <cell r="N578" t="str">
            <v>412-759-0900</v>
          </cell>
          <cell r="O578" t="str">
            <v>Australian Shepherd</v>
          </cell>
          <cell r="P578" t="str">
            <v>10 ys</v>
          </cell>
          <cell r="Q578" t="str">
            <v>65 lbs</v>
          </cell>
          <cell r="S578" t="str">
            <v>F</v>
          </cell>
          <cell r="T578" t="str">
            <v>X</v>
          </cell>
        </row>
        <row r="579">
          <cell r="A579" t="str">
            <v>RA-Kin</v>
          </cell>
          <cell r="B579" t="str">
            <v>Melanie Griggs</v>
          </cell>
          <cell r="C579" t="str">
            <v>MD</v>
          </cell>
          <cell r="D579" t="str">
            <v>X</v>
          </cell>
          <cell r="G579" t="str">
            <v>Melanie</v>
          </cell>
          <cell r="H579" t="str">
            <v>Griggs</v>
          </cell>
          <cell r="J579" t="str">
            <v>RA-Kin</v>
          </cell>
          <cell r="K579" t="str">
            <v>25230 Trunk Line Rd</v>
          </cell>
          <cell r="L579" t="str">
            <v>Henderson</v>
          </cell>
          <cell r="M579">
            <v>21640</v>
          </cell>
          <cell r="N579" t="str">
            <v>410-482-2636</v>
          </cell>
          <cell r="O579" t="str">
            <v>Australian Shepherd</v>
          </cell>
          <cell r="P579" t="str">
            <v>3 Yrs</v>
          </cell>
          <cell r="S579" t="str">
            <v>M</v>
          </cell>
          <cell r="V579" t="str">
            <v>can.do.dogs@wildblue.net</v>
          </cell>
          <cell r="W579" t="str">
            <v>443-386-4968</v>
          </cell>
        </row>
        <row r="580">
          <cell r="A580" t="str">
            <v>RA-Kin / Bob</v>
          </cell>
          <cell r="B580" t="str">
            <v>Bob Griggs</v>
          </cell>
          <cell r="C580" t="str">
            <v>MD</v>
          </cell>
          <cell r="D580" t="str">
            <v>X</v>
          </cell>
          <cell r="G580" t="str">
            <v>Bob</v>
          </cell>
          <cell r="H580" t="str">
            <v>Griggs</v>
          </cell>
          <cell r="J580" t="str">
            <v>RA-Kin</v>
          </cell>
          <cell r="K580" t="str">
            <v>25230 Trunk Line Road</v>
          </cell>
          <cell r="L580" t="str">
            <v>Henderson</v>
          </cell>
          <cell r="M580">
            <v>21640</v>
          </cell>
          <cell r="N580" t="str">
            <v>410-482-2636</v>
          </cell>
          <cell r="O580" t="str">
            <v>Australian Shepherd</v>
          </cell>
          <cell r="P580" t="str">
            <v>3 Yrs</v>
          </cell>
          <cell r="S580" t="str">
            <v>M</v>
          </cell>
          <cell r="V580" t="str">
            <v>can.do.dogs@wildblue.net</v>
          </cell>
          <cell r="W580" t="str">
            <v>443-386-4968</v>
          </cell>
          <cell r="X580" t="str">
            <v>Melanie Griggs</v>
          </cell>
          <cell r="Y580" t="str">
            <v>X</v>
          </cell>
          <cell r="AA580" t="str">
            <v>X</v>
          </cell>
        </row>
        <row r="581">
          <cell r="A581" t="str">
            <v>RA-Kin / David</v>
          </cell>
          <cell r="B581" t="str">
            <v>David Gosch</v>
          </cell>
          <cell r="C581" t="str">
            <v>MD</v>
          </cell>
          <cell r="G581" t="str">
            <v>David</v>
          </cell>
          <cell r="H581" t="str">
            <v>Gosch</v>
          </cell>
          <cell r="J581" t="str">
            <v>RA-Kin</v>
          </cell>
          <cell r="K581" t="str">
            <v>5909 Baltimore St.</v>
          </cell>
          <cell r="L581" t="str">
            <v>Gwynn Oak</v>
          </cell>
          <cell r="M581">
            <v>21207</v>
          </cell>
          <cell r="N581" t="str">
            <v>410-913-8116</v>
          </cell>
          <cell r="O581" t="str">
            <v>Australian Shepherd</v>
          </cell>
          <cell r="P581">
            <v>3</v>
          </cell>
          <cell r="S581" t="str">
            <v>M</v>
          </cell>
          <cell r="V581" t="str">
            <v>davidg@chapelvalley.com</v>
          </cell>
          <cell r="X581" t="str">
            <v>Frank Montgomery</v>
          </cell>
          <cell r="Y581" t="str">
            <v>X</v>
          </cell>
        </row>
        <row r="582">
          <cell r="A582" t="str">
            <v>Rally</v>
          </cell>
          <cell r="B582" t="str">
            <v>Angela Ewtushik</v>
          </cell>
          <cell r="C582" t="str">
            <v>ON</v>
          </cell>
          <cell r="G582" t="str">
            <v>Angela</v>
          </cell>
          <cell r="H582" t="str">
            <v>Ewtushik</v>
          </cell>
          <cell r="I582" t="str">
            <v>SODH</v>
          </cell>
          <cell r="J582" t="str">
            <v>Rally</v>
          </cell>
          <cell r="K582" t="str">
            <v>9449 R.R.#1</v>
          </cell>
          <cell r="L582" t="str">
            <v>Harriston</v>
          </cell>
          <cell r="M582" t="str">
            <v>N0G 1Z0</v>
          </cell>
          <cell r="N582" t="str">
            <v>519-338-2223</v>
          </cell>
          <cell r="O582" t="str">
            <v>Pyrenean Shepherd</v>
          </cell>
          <cell r="P582" t="str">
            <v>6yrs</v>
          </cell>
          <cell r="Q582" t="str">
            <v>32lbs</v>
          </cell>
          <cell r="R582" t="str">
            <v>17.5"</v>
          </cell>
          <cell r="V582" t="str">
            <v>scruffy_superdog@hotmail.com</v>
          </cell>
        </row>
        <row r="583">
          <cell r="A583" t="str">
            <v>Rampage</v>
          </cell>
          <cell r="B583" t="str">
            <v>Tracy Custer</v>
          </cell>
          <cell r="C583" t="str">
            <v>MO</v>
          </cell>
          <cell r="G583" t="str">
            <v>Tracy</v>
          </cell>
          <cell r="H583" t="str">
            <v>Custer</v>
          </cell>
          <cell r="J583" t="str">
            <v>Rampage</v>
          </cell>
          <cell r="K583" t="str">
            <v>211 4-Square Drive</v>
          </cell>
          <cell r="L583" t="str">
            <v>Gray Summit</v>
          </cell>
          <cell r="M583">
            <v>63039</v>
          </cell>
          <cell r="N583" t="str">
            <v>513-254-7969</v>
          </cell>
          <cell r="O583" t="str">
            <v>ACD</v>
          </cell>
          <cell r="P583" t="str">
            <v>3 yrs</v>
          </cell>
          <cell r="Q583" t="str">
            <v>60 lbs</v>
          </cell>
          <cell r="R583" t="str">
            <v>23.5 in</v>
          </cell>
          <cell r="S583" t="str">
            <v>M</v>
          </cell>
          <cell r="V583" t="str">
            <v>tracycuster@ymail.com</v>
          </cell>
        </row>
        <row r="584">
          <cell r="A584" t="str">
            <v>Ray</v>
          </cell>
          <cell r="B584" t="str">
            <v>Yuiko Oshino</v>
          </cell>
          <cell r="C584" t="str">
            <v>NY</v>
          </cell>
          <cell r="E584" t="str">
            <v>B</v>
          </cell>
          <cell r="G584" t="str">
            <v>Yuiko</v>
          </cell>
          <cell r="H584" t="str">
            <v>Oshino</v>
          </cell>
          <cell r="I584" t="str">
            <v>Y</v>
          </cell>
          <cell r="J584" t="str">
            <v>Ray</v>
          </cell>
          <cell r="K584" t="str">
            <v>605 Wheeler Rd.</v>
          </cell>
          <cell r="L584" t="str">
            <v>Hauppauge</v>
          </cell>
          <cell r="M584">
            <v>11788</v>
          </cell>
          <cell r="N584" t="str">
            <v>631-882-8394</v>
          </cell>
          <cell r="O584" t="str">
            <v>Border Collie</v>
          </cell>
          <cell r="P584" t="str">
            <v>5 yrs</v>
          </cell>
          <cell r="Q584" t="str">
            <v>38 lbs</v>
          </cell>
          <cell r="R584" t="str">
            <v>21 in</v>
          </cell>
          <cell r="S584" t="str">
            <v>M</v>
          </cell>
          <cell r="T584" t="str">
            <v>X</v>
          </cell>
          <cell r="V584" t="str">
            <v>bnwahoo@gmail.com</v>
          </cell>
        </row>
        <row r="585">
          <cell r="A585" t="str">
            <v>Reggie</v>
          </cell>
          <cell r="B585" t="str">
            <v>Bernie Jackson</v>
          </cell>
          <cell r="C585" t="str">
            <v>MD</v>
          </cell>
          <cell r="E585" t="str">
            <v>B</v>
          </cell>
          <cell r="F585" t="str">
            <v/>
          </cell>
          <cell r="G585" t="str">
            <v>Bernie</v>
          </cell>
          <cell r="H585" t="str">
            <v>Jackson</v>
          </cell>
          <cell r="I585" t="str">
            <v>M</v>
          </cell>
          <cell r="J585" t="str">
            <v>Reggie</v>
          </cell>
          <cell r="K585" t="str">
            <v>6822 Camp Field Road</v>
          </cell>
          <cell r="L585" t="str">
            <v>Baltimore</v>
          </cell>
          <cell r="M585">
            <v>21207</v>
          </cell>
          <cell r="N585" t="str">
            <v>410-653-1716</v>
          </cell>
          <cell r="O585" t="str">
            <v>Border Collie</v>
          </cell>
          <cell r="P585" t="str">
            <v>6 yrs</v>
          </cell>
          <cell r="Q585" t="str">
            <v>45 lbs</v>
          </cell>
          <cell r="S585" t="str">
            <v>M</v>
          </cell>
          <cell r="T585" t="str">
            <v>X</v>
          </cell>
          <cell r="V585" t="str">
            <v>BJRing5106@aol.com</v>
          </cell>
        </row>
        <row r="586">
          <cell r="A586" t="str">
            <v>Remi</v>
          </cell>
          <cell r="B586" t="str">
            <v>Lara Livergard</v>
          </cell>
          <cell r="C586" t="str">
            <v>PA</v>
          </cell>
          <cell r="G586" t="str">
            <v>Lara</v>
          </cell>
          <cell r="H586" t="str">
            <v>Livergard</v>
          </cell>
          <cell r="J586" t="str">
            <v>Remi</v>
          </cell>
          <cell r="K586" t="str">
            <v>160 Bobby Jones Dr</v>
          </cell>
          <cell r="L586" t="str">
            <v>Etter</v>
          </cell>
          <cell r="M586">
            <v>17319</v>
          </cell>
          <cell r="N586" t="str">
            <v>717-932-4330</v>
          </cell>
          <cell r="O586" t="str">
            <v>Australian Shepherd</v>
          </cell>
          <cell r="S586" t="str">
            <v>M</v>
          </cell>
          <cell r="V586" t="str">
            <v>RaynLara@ptd.net</v>
          </cell>
        </row>
        <row r="587">
          <cell r="A587" t="str">
            <v>Remmy</v>
          </cell>
          <cell r="B587" t="str">
            <v>Linda Kriete</v>
          </cell>
          <cell r="C587" t="str">
            <v>MD</v>
          </cell>
          <cell r="D587" t="str">
            <v>X</v>
          </cell>
          <cell r="E587" t="str">
            <v>A</v>
          </cell>
          <cell r="F587" t="str">
            <v>B</v>
          </cell>
          <cell r="G587" t="str">
            <v>Linda</v>
          </cell>
          <cell r="H587" t="str">
            <v>Kriete</v>
          </cell>
          <cell r="I587" t="str">
            <v>M</v>
          </cell>
          <cell r="J587" t="str">
            <v>Remmy</v>
          </cell>
          <cell r="K587" t="str">
            <v>3516 Harrell St</v>
          </cell>
          <cell r="L587" t="str">
            <v>Silver Spring</v>
          </cell>
          <cell r="M587">
            <v>20906</v>
          </cell>
          <cell r="N587" t="str">
            <v>301-949-0448</v>
          </cell>
          <cell r="O587" t="str">
            <v>Australian Shepherd</v>
          </cell>
          <cell r="P587" t="str">
            <v>5 yrs</v>
          </cell>
          <cell r="Q587" t="str">
            <v>40 lbs</v>
          </cell>
          <cell r="S587" t="str">
            <v>F</v>
          </cell>
          <cell r="T587" t="str">
            <v>x</v>
          </cell>
          <cell r="V587" t="str">
            <v>lkriete@aol.com</v>
          </cell>
        </row>
        <row r="588">
          <cell r="A588" t="str">
            <v>Reiley</v>
          </cell>
          <cell r="B588" t="str">
            <v>David Kern</v>
          </cell>
          <cell r="C588" t="str">
            <v>PA</v>
          </cell>
          <cell r="G588" t="str">
            <v>David</v>
          </cell>
          <cell r="H588" t="str">
            <v>Kern</v>
          </cell>
          <cell r="J588" t="str">
            <v>Reiley</v>
          </cell>
          <cell r="K588" t="str">
            <v>68 E. Main St</v>
          </cell>
          <cell r="L588" t="str">
            <v>Lititz</v>
          </cell>
          <cell r="M588">
            <v>17543</v>
          </cell>
          <cell r="N588" t="str">
            <v>717-673-4498</v>
          </cell>
          <cell r="O588" t="str">
            <v>Border Collie Mix</v>
          </cell>
          <cell r="P588" t="str">
            <v>2 yrs</v>
          </cell>
          <cell r="S588" t="str">
            <v>F</v>
          </cell>
          <cell r="V588" t="str">
            <v>davidnkern@gmail.com</v>
          </cell>
        </row>
        <row r="589">
          <cell r="A589" t="str">
            <v>Reno</v>
          </cell>
          <cell r="B589" t="str">
            <v>Sandra Walsh</v>
          </cell>
          <cell r="C589" t="str">
            <v>NJ</v>
          </cell>
          <cell r="D589" t="str">
            <v>X</v>
          </cell>
          <cell r="E589" t="str">
            <v>B</v>
          </cell>
          <cell r="G589" t="str">
            <v>Sandra</v>
          </cell>
          <cell r="H589" t="str">
            <v>Walsh</v>
          </cell>
          <cell r="I589" t="str">
            <v>M</v>
          </cell>
          <cell r="J589" t="str">
            <v>Reno</v>
          </cell>
          <cell r="K589" t="str">
            <v>1004 Terrace Blvd</v>
          </cell>
          <cell r="L589" t="str">
            <v>Ewing</v>
          </cell>
          <cell r="M589" t="str">
            <v>08618</v>
          </cell>
          <cell r="N589" t="str">
            <v>609-647-1996</v>
          </cell>
          <cell r="O589" t="str">
            <v>Whippet</v>
          </cell>
          <cell r="P589" t="str">
            <v>12 yrs</v>
          </cell>
          <cell r="Q589" t="str">
            <v>31 lbs</v>
          </cell>
          <cell r="R589" t="str">
            <v>21 in</v>
          </cell>
          <cell r="S589" t="str">
            <v>M</v>
          </cell>
          <cell r="T589" t="str">
            <v>X</v>
          </cell>
          <cell r="V589" t="str">
            <v>renobeeno@comcast.net</v>
          </cell>
        </row>
        <row r="590">
          <cell r="A590" t="str">
            <v>Reno / Scott</v>
          </cell>
          <cell r="B590" t="str">
            <v>Scott Jones</v>
          </cell>
          <cell r="C590" t="str">
            <v>MI</v>
          </cell>
          <cell r="G590" t="str">
            <v>Scott</v>
          </cell>
          <cell r="H590" t="str">
            <v>Jones</v>
          </cell>
          <cell r="J590" t="str">
            <v>Reno</v>
          </cell>
          <cell r="K590" t="str">
            <v>4560 Peck Road</v>
          </cell>
          <cell r="L590" t="str">
            <v>North Branch</v>
          </cell>
          <cell r="M590">
            <v>48461</v>
          </cell>
          <cell r="N590" t="str">
            <v>810-688-2108</v>
          </cell>
          <cell r="O590" t="str">
            <v>ACD</v>
          </cell>
          <cell r="P590" t="str">
            <v>2 Yrs</v>
          </cell>
          <cell r="Q590" t="str">
            <v>35 lbs</v>
          </cell>
          <cell r="S590" t="str">
            <v>F</v>
          </cell>
          <cell r="V590" t="str">
            <v>frisbeejones@gmail.com</v>
          </cell>
        </row>
        <row r="591">
          <cell r="A591" t="str">
            <v>Rev</v>
          </cell>
          <cell r="B591" t="str">
            <v>Pat Nadarajah</v>
          </cell>
          <cell r="C591" t="str">
            <v>ON</v>
          </cell>
          <cell r="G591" t="str">
            <v>Pat</v>
          </cell>
          <cell r="H591" t="str">
            <v>Nadarajah</v>
          </cell>
          <cell r="I591" t="str">
            <v>ADDCO</v>
          </cell>
          <cell r="J591" t="str">
            <v>Rev</v>
          </cell>
          <cell r="K591" t="str">
            <v>1926 Crestmont Place</v>
          </cell>
          <cell r="L591" t="str">
            <v>Ottawa</v>
          </cell>
          <cell r="M591" t="str">
            <v>K1W1C1</v>
          </cell>
          <cell r="N591" t="str">
            <v>613-720-1635</v>
          </cell>
          <cell r="O591" t="str">
            <v>BC</v>
          </cell>
          <cell r="P591" t="str">
            <v>7yrs</v>
          </cell>
          <cell r="Q591" t="str">
            <v>40lbs</v>
          </cell>
          <cell r="R591" t="str">
            <v>20 in</v>
          </cell>
          <cell r="V591" t="str">
            <v>nadarajah@sympatico.ca</v>
          </cell>
        </row>
        <row r="592">
          <cell r="A592" t="str">
            <v>Riff Raff</v>
          </cell>
          <cell r="B592" t="str">
            <v>Rick Rauwerda</v>
          </cell>
          <cell r="C592" t="str">
            <v>ON</v>
          </cell>
          <cell r="G592" t="str">
            <v>Rick</v>
          </cell>
          <cell r="H592" t="str">
            <v>Rauwerda</v>
          </cell>
          <cell r="I592" t="str">
            <v>SODH</v>
          </cell>
          <cell r="J592" t="str">
            <v>Brew</v>
          </cell>
          <cell r="K592" t="str">
            <v>9449 R.R.#1</v>
          </cell>
          <cell r="L592" t="str">
            <v>Harriston</v>
          </cell>
          <cell r="M592" t="str">
            <v>N0G 1Z0</v>
          </cell>
          <cell r="N592" t="str">
            <v>519-338-2223</v>
          </cell>
          <cell r="O592" t="str">
            <v>BC</v>
          </cell>
          <cell r="P592" t="str">
            <v>5yrs</v>
          </cell>
          <cell r="Q592" t="str">
            <v>40lbs</v>
          </cell>
          <cell r="R592" t="str">
            <v>21"</v>
          </cell>
          <cell r="S592" t="str">
            <v>M</v>
          </cell>
          <cell r="V592" t="str">
            <v>discsupplyhouse@hotmail,com</v>
          </cell>
        </row>
        <row r="593">
          <cell r="A593" t="str">
            <v>Riggs</v>
          </cell>
          <cell r="B593" t="str">
            <v>Craig Rogers</v>
          </cell>
          <cell r="C593" t="str">
            <v>PA</v>
          </cell>
          <cell r="E593" t="str">
            <v/>
          </cell>
          <cell r="F593" t="str">
            <v/>
          </cell>
          <cell r="G593" t="str">
            <v>Craig</v>
          </cell>
          <cell r="H593" t="str">
            <v>Rogers</v>
          </cell>
          <cell r="J593" t="str">
            <v>Riggs</v>
          </cell>
        </row>
        <row r="594">
          <cell r="A594" t="str">
            <v>Riley</v>
          </cell>
          <cell r="B594" t="str">
            <v>Matt Repko</v>
          </cell>
          <cell r="C594" t="str">
            <v>PA</v>
          </cell>
          <cell r="D594" t="str">
            <v>X</v>
          </cell>
          <cell r="G594" t="str">
            <v>Matt</v>
          </cell>
          <cell r="H594" t="str">
            <v>Repko</v>
          </cell>
          <cell r="J594" t="str">
            <v>Riley</v>
          </cell>
          <cell r="K594" t="str">
            <v>914 Kate Dr</v>
          </cell>
          <cell r="L594" t="str">
            <v>Sinking Spring</v>
          </cell>
          <cell r="M594">
            <v>19608</v>
          </cell>
          <cell r="N594" t="str">
            <v>610-507-1499</v>
          </cell>
          <cell r="O594" t="str">
            <v>Mini Aussie</v>
          </cell>
          <cell r="P594">
            <v>8</v>
          </cell>
          <cell r="S594" t="str">
            <v>M</v>
          </cell>
          <cell r="V594" t="str">
            <v>matt@repkos,com</v>
          </cell>
        </row>
        <row r="595">
          <cell r="A595" t="str">
            <v>Riley / Jim</v>
          </cell>
          <cell r="B595" t="str">
            <v>Jim Fox</v>
          </cell>
          <cell r="C595" t="str">
            <v>GA</v>
          </cell>
          <cell r="G595" t="str">
            <v>Jim</v>
          </cell>
          <cell r="H595" t="str">
            <v>Fox</v>
          </cell>
          <cell r="J595" t="str">
            <v>Riley</v>
          </cell>
          <cell r="K595" t="str">
            <v>746 Hayes Lake Road</v>
          </cell>
          <cell r="L595" t="str">
            <v>Brooklet</v>
          </cell>
          <cell r="M595" t="str">
            <v>                </v>
          </cell>
          <cell r="V595" t="str">
            <v>Steelbud@bulloch.net</v>
          </cell>
        </row>
        <row r="596">
          <cell r="A596" t="str">
            <v>Riley / Jodi</v>
          </cell>
          <cell r="B596" t="str">
            <v>Jodi Frederick</v>
          </cell>
          <cell r="C596" t="str">
            <v>FL</v>
          </cell>
          <cell r="G596" t="str">
            <v>Jodi</v>
          </cell>
          <cell r="H596" t="str">
            <v>Frederick</v>
          </cell>
          <cell r="J596" t="str">
            <v>Riley</v>
          </cell>
          <cell r="K596" t="str">
            <v>216 Martell Court</v>
          </cell>
          <cell r="L596" t="str">
            <v>Jacksonville</v>
          </cell>
          <cell r="M596">
            <v>32259</v>
          </cell>
          <cell r="N596" t="str">
            <v>904-623-2070</v>
          </cell>
          <cell r="O596" t="str">
            <v>Border Collie</v>
          </cell>
          <cell r="P596" t="str">
            <v>2 yrs</v>
          </cell>
          <cell r="Q596" t="str">
            <v>40 lbs</v>
          </cell>
          <cell r="S596" t="str">
            <v>M</v>
          </cell>
          <cell r="V596" t="str">
            <v>lawrence@k9frisbee.com</v>
          </cell>
        </row>
        <row r="597">
          <cell r="A597" t="str">
            <v>Ring-side</v>
          </cell>
          <cell r="B597" t="str">
            <v>Christin Ciardelli</v>
          </cell>
          <cell r="C597" t="str">
            <v>NJ</v>
          </cell>
          <cell r="E597" t="str">
            <v/>
          </cell>
          <cell r="F597" t="str">
            <v/>
          </cell>
          <cell r="G597" t="str">
            <v>Christin</v>
          </cell>
          <cell r="H597" t="str">
            <v>Ciardelli</v>
          </cell>
          <cell r="J597" t="str">
            <v>Ring-side</v>
          </cell>
        </row>
        <row r="598">
          <cell r="A598" t="str">
            <v>Ripley</v>
          </cell>
          <cell r="B598" t="str">
            <v>Erin Evanrich</v>
          </cell>
          <cell r="C598" t="str">
            <v>MD</v>
          </cell>
          <cell r="E598" t="str">
            <v/>
          </cell>
          <cell r="F598" t="str">
            <v/>
          </cell>
          <cell r="G598" t="str">
            <v>Erin</v>
          </cell>
          <cell r="H598" t="str">
            <v>Evanrich</v>
          </cell>
          <cell r="J598" t="str">
            <v>Ripley</v>
          </cell>
        </row>
        <row r="599">
          <cell r="A599" t="str">
            <v>Ripley / Eve</v>
          </cell>
          <cell r="B599" t="str">
            <v>Eve Pugh</v>
          </cell>
          <cell r="C599" t="str">
            <v>NY</v>
          </cell>
          <cell r="E599" t="str">
            <v>B</v>
          </cell>
          <cell r="G599" t="str">
            <v>Eve</v>
          </cell>
          <cell r="H599" t="str">
            <v>Pugh</v>
          </cell>
          <cell r="J599" t="str">
            <v>Ripley</v>
          </cell>
          <cell r="K599" t="str">
            <v>117-01 Park Lane South C2H</v>
          </cell>
          <cell r="L599" t="str">
            <v>Richmond Hill</v>
          </cell>
          <cell r="M599">
            <v>11416</v>
          </cell>
          <cell r="N599" t="str">
            <v>718-846-1051</v>
          </cell>
          <cell r="O599" t="str">
            <v>Border Collie</v>
          </cell>
          <cell r="P599" t="str">
            <v>3.8 yrs</v>
          </cell>
          <cell r="Q599" t="str">
            <v>38 lbs</v>
          </cell>
          <cell r="R599" t="str">
            <v>18 in</v>
          </cell>
          <cell r="S599" t="str">
            <v>F</v>
          </cell>
          <cell r="T599" t="str">
            <v>X</v>
          </cell>
          <cell r="V599" t="str">
            <v>eveieo99dvm@yahoo.com</v>
          </cell>
        </row>
        <row r="600">
          <cell r="A600" t="str">
            <v>Ripley / Jeris</v>
          </cell>
          <cell r="B600" t="str">
            <v>Jeris Pugh</v>
          </cell>
          <cell r="C600" t="str">
            <v>NY</v>
          </cell>
          <cell r="E600" t="str">
            <v>AA</v>
          </cell>
          <cell r="G600" t="str">
            <v>Jaris</v>
          </cell>
          <cell r="H600" t="str">
            <v>Pugh</v>
          </cell>
          <cell r="J600" t="str">
            <v>Ripley</v>
          </cell>
          <cell r="K600" t="str">
            <v>117-01 Park Lane South C2H</v>
          </cell>
          <cell r="L600" t="str">
            <v>Richmond Hill</v>
          </cell>
          <cell r="M600">
            <v>11416</v>
          </cell>
          <cell r="N600" t="str">
            <v>718-846-1051</v>
          </cell>
          <cell r="O600" t="str">
            <v>Border Collie</v>
          </cell>
          <cell r="P600" t="str">
            <v>3.8 yrs</v>
          </cell>
          <cell r="Q600" t="str">
            <v>38 lbs</v>
          </cell>
          <cell r="R600" t="str">
            <v>18 in</v>
          </cell>
          <cell r="S600" t="str">
            <v>F</v>
          </cell>
          <cell r="T600" t="str">
            <v>X</v>
          </cell>
        </row>
        <row r="601">
          <cell r="A601" t="str">
            <v>Ripp / Colleen</v>
          </cell>
          <cell r="B601" t="str">
            <v>Colleen Miller</v>
          </cell>
          <cell r="C601" t="str">
            <v>ON</v>
          </cell>
          <cell r="E601" t="str">
            <v>B</v>
          </cell>
          <cell r="F601" t="str">
            <v>B</v>
          </cell>
          <cell r="G601" t="str">
            <v>Colleen</v>
          </cell>
          <cell r="H601" t="str">
            <v>Miller</v>
          </cell>
          <cell r="I601" t="str">
            <v>S</v>
          </cell>
          <cell r="J601" t="str">
            <v>Ripp</v>
          </cell>
          <cell r="K601" t="str">
            <v>993 Cancession #6, RR#1</v>
          </cell>
          <cell r="L601" t="str">
            <v>Waterford</v>
          </cell>
          <cell r="M601" t="str">
            <v>N0E 1Y0</v>
          </cell>
          <cell r="N601" t="str">
            <v>519-771-1600</v>
          </cell>
          <cell r="O601" t="str">
            <v>Border Collie</v>
          </cell>
          <cell r="P601" t="str">
            <v>7 yrs</v>
          </cell>
          <cell r="Q601" t="str">
            <v>45 lbs</v>
          </cell>
          <cell r="R601" t="str">
            <v>21"</v>
          </cell>
          <cell r="V601" t="str">
            <v>brantdogs@hotmail.com</v>
          </cell>
        </row>
        <row r="602">
          <cell r="A602" t="str">
            <v>Ripp / Keith</v>
          </cell>
          <cell r="B602" t="str">
            <v>Keith Miller</v>
          </cell>
          <cell r="C602" t="str">
            <v>ON</v>
          </cell>
          <cell r="E602" t="str">
            <v>B</v>
          </cell>
          <cell r="G602" t="str">
            <v>Keith</v>
          </cell>
          <cell r="H602" t="str">
            <v>Miller</v>
          </cell>
          <cell r="I602" t="str">
            <v>S</v>
          </cell>
          <cell r="J602" t="str">
            <v>Ripp</v>
          </cell>
          <cell r="K602" t="str">
            <v>198 Bruco St</v>
          </cell>
          <cell r="L602" t="str">
            <v>Brantford</v>
          </cell>
          <cell r="M602" t="str">
            <v>N3S 426</v>
          </cell>
          <cell r="N602" t="str">
            <v>519-754-1424</v>
          </cell>
          <cell r="V602" t="str">
            <v>brantdogs@hootmail.com</v>
          </cell>
        </row>
        <row r="603">
          <cell r="A603" t="str">
            <v>Ripper</v>
          </cell>
          <cell r="B603" t="str">
            <v>Susan Markham</v>
          </cell>
          <cell r="C603" t="str">
            <v>VA</v>
          </cell>
          <cell r="G603" t="str">
            <v>Susan</v>
          </cell>
          <cell r="H603" t="str">
            <v>Markham</v>
          </cell>
          <cell r="J603" t="str">
            <v>Ripper</v>
          </cell>
          <cell r="K603" t="str">
            <v>6806 Stewart Avenue</v>
          </cell>
          <cell r="L603" t="str">
            <v>Richmond</v>
          </cell>
          <cell r="M603">
            <v>23226</v>
          </cell>
          <cell r="N603" t="str">
            <v>714-512-0908</v>
          </cell>
          <cell r="O603" t="str">
            <v>Australian Shepherd</v>
          </cell>
          <cell r="P603" t="str">
            <v>2 Yrs</v>
          </cell>
          <cell r="Q603" t="str">
            <v>40 lbs</v>
          </cell>
          <cell r="S603" t="str">
            <v>M</v>
          </cell>
          <cell r="V603" t="str">
            <v>susanmarkham1@gmail.com</v>
          </cell>
        </row>
        <row r="604">
          <cell r="A604" t="str">
            <v>Rita</v>
          </cell>
          <cell r="B604" t="str">
            <v>Kristie Lesher</v>
          </cell>
          <cell r="C604" t="str">
            <v>MD</v>
          </cell>
          <cell r="E604" t="str">
            <v/>
          </cell>
          <cell r="F604" t="str">
            <v/>
          </cell>
          <cell r="G604" t="str">
            <v>Kristie</v>
          </cell>
          <cell r="H604" t="str">
            <v>Lesher</v>
          </cell>
          <cell r="J604" t="str">
            <v>Rita</v>
          </cell>
        </row>
        <row r="605">
          <cell r="A605" t="str">
            <v>Rita / John</v>
          </cell>
          <cell r="B605" t="str">
            <v>John Bilheimer </v>
          </cell>
          <cell r="C605" t="str">
            <v>MD</v>
          </cell>
          <cell r="E605" t="str">
            <v>B</v>
          </cell>
          <cell r="G605" t="str">
            <v>John</v>
          </cell>
          <cell r="H605" t="str">
            <v>Bilheimer </v>
          </cell>
          <cell r="I605" t="str">
            <v>M</v>
          </cell>
          <cell r="J605" t="str">
            <v>Rita</v>
          </cell>
          <cell r="K605" t="str">
            <v>7614 Turnbrook Dr</v>
          </cell>
          <cell r="L605" t="str">
            <v>Glen Burnie</v>
          </cell>
          <cell r="M605">
            <v>21060</v>
          </cell>
          <cell r="N605" t="str">
            <v>410-360-4253</v>
          </cell>
          <cell r="O605" t="str">
            <v>Mix</v>
          </cell>
          <cell r="P605" t="str">
            <v>4 yrs</v>
          </cell>
          <cell r="Q605" t="str">
            <v>25 lbs</v>
          </cell>
          <cell r="S605" t="str">
            <v>F</v>
          </cell>
          <cell r="T605" t="str">
            <v>X</v>
          </cell>
          <cell r="V605" t="str">
            <v>beamerb2103@yahoo.com</v>
          </cell>
        </row>
        <row r="606">
          <cell r="A606" t="str">
            <v>Rita / Shannon</v>
          </cell>
          <cell r="B606" t="str">
            <v>Shannon Bilheimer </v>
          </cell>
          <cell r="G606" t="str">
            <v>Shannon</v>
          </cell>
          <cell r="H606" t="str">
            <v>Bilheimer </v>
          </cell>
          <cell r="J606" t="str">
            <v>Rita</v>
          </cell>
        </row>
        <row r="607">
          <cell r="A607" t="str">
            <v>Rizzo</v>
          </cell>
          <cell r="B607" t="str">
            <v>Nate Bednar</v>
          </cell>
          <cell r="C607" t="str">
            <v>OH</v>
          </cell>
          <cell r="G607" t="str">
            <v>Nate</v>
          </cell>
          <cell r="H607" t="str">
            <v>Bednar</v>
          </cell>
          <cell r="J607" t="str">
            <v>Rizzo</v>
          </cell>
          <cell r="K607" t="str">
            <v>5765 State Route 718</v>
          </cell>
          <cell r="L607" t="str">
            <v>Troy</v>
          </cell>
          <cell r="M607">
            <v>45373</v>
          </cell>
          <cell r="N607" t="str">
            <v>937-676-2588</v>
          </cell>
          <cell r="O607" t="str">
            <v>ACD Mix</v>
          </cell>
          <cell r="P607" t="str">
            <v>3 yrs</v>
          </cell>
          <cell r="Q607" t="str">
            <v>40 lbs</v>
          </cell>
          <cell r="S607" t="str">
            <v>M</v>
          </cell>
          <cell r="V607" t="str">
            <v>bnatester2003@yahoo.com</v>
          </cell>
        </row>
        <row r="608">
          <cell r="A608" t="str">
            <v>Rocket</v>
          </cell>
          <cell r="B608" t="str">
            <v>Ed Jakubowski</v>
          </cell>
          <cell r="C608" t="str">
            <v>CT</v>
          </cell>
          <cell r="E608" t="str">
            <v>AA</v>
          </cell>
          <cell r="F608" t="str">
            <v>AA</v>
          </cell>
          <cell r="G608" t="str">
            <v>Ed</v>
          </cell>
          <cell r="H608" t="str">
            <v>Jakubowski</v>
          </cell>
          <cell r="I608" t="str">
            <v>M</v>
          </cell>
          <cell r="J608" t="str">
            <v>Rocket</v>
          </cell>
          <cell r="K608" t="str">
            <v>613 Norwich Rd</v>
          </cell>
          <cell r="L608" t="str">
            <v>Salem</v>
          </cell>
          <cell r="M608" t="str">
            <v>06420</v>
          </cell>
          <cell r="N608" t="str">
            <v>860-859-0103</v>
          </cell>
          <cell r="O608" t="str">
            <v>Australian Shepherd</v>
          </cell>
          <cell r="P608" t="str">
            <v>8.5 yrs</v>
          </cell>
          <cell r="Q608" t="str">
            <v>57 lbs</v>
          </cell>
          <cell r="R608" t="str">
            <v>23 in</v>
          </cell>
          <cell r="S608" t="str">
            <v>M</v>
          </cell>
          <cell r="T608" t="str">
            <v>X</v>
          </cell>
          <cell r="V608" t="str">
            <v>frizbdogger@comcast.net</v>
          </cell>
        </row>
        <row r="609">
          <cell r="A609" t="str">
            <v>Rocket / Kirk</v>
          </cell>
          <cell r="B609" t="str">
            <v>Kirk Nisson</v>
          </cell>
          <cell r="C609" t="str">
            <v>MD</v>
          </cell>
          <cell r="D609" t="str">
            <v>X</v>
          </cell>
          <cell r="E609" t="str">
            <v>Y</v>
          </cell>
          <cell r="F609" t="str">
            <v>Y</v>
          </cell>
          <cell r="G609" t="str">
            <v>Kirk</v>
          </cell>
          <cell r="H609" t="str">
            <v>Nisson</v>
          </cell>
          <cell r="I609" t="str">
            <v>M</v>
          </cell>
          <cell r="J609" t="str">
            <v>Rocket</v>
          </cell>
          <cell r="K609" t="str">
            <v>862 Still Creek Lane</v>
          </cell>
          <cell r="L609" t="str">
            <v>Gaithersburg</v>
          </cell>
          <cell r="M609">
            <v>20878</v>
          </cell>
          <cell r="N609" t="str">
            <v>301-908-3809</v>
          </cell>
          <cell r="O609" t="str">
            <v>Border Collie</v>
          </cell>
          <cell r="P609" t="str">
            <v>2 yrs</v>
          </cell>
          <cell r="Q609" t="str">
            <v>55 lbs</v>
          </cell>
          <cell r="R609" t="str">
            <v>22 in</v>
          </cell>
          <cell r="S609" t="str">
            <v>M</v>
          </cell>
          <cell r="T609" t="str">
            <v>X</v>
          </cell>
          <cell r="V609" t="str">
            <v>Nisson_Todd@emc.com</v>
          </cell>
        </row>
        <row r="610">
          <cell r="A610" t="str">
            <v>Rocket / Mark</v>
          </cell>
          <cell r="B610" t="str">
            <v>Mark Muir</v>
          </cell>
          <cell r="C610" t="str">
            <v>GA</v>
          </cell>
          <cell r="G610" t="str">
            <v>Mark</v>
          </cell>
          <cell r="H610" t="str">
            <v>Muir</v>
          </cell>
          <cell r="J610" t="str">
            <v>Rocket</v>
          </cell>
          <cell r="K610" t="str">
            <v>1416 West Road</v>
          </cell>
          <cell r="L610" t="str">
            <v>Willamson</v>
          </cell>
          <cell r="M610">
            <v>30292</v>
          </cell>
          <cell r="N610" t="str">
            <v>770-884-5590</v>
          </cell>
          <cell r="O610" t="str">
            <v>Border Collie</v>
          </cell>
          <cell r="P610" t="str">
            <v>7 yrs</v>
          </cell>
          <cell r="S610" t="str">
            <v>M</v>
          </cell>
          <cell r="V610" t="str">
            <v>nd1muir@yahoo.com</v>
          </cell>
          <cell r="W610" t="str">
            <v>404-472-7880</v>
          </cell>
        </row>
        <row r="611">
          <cell r="A611" t="str">
            <v>Rocket / Rich</v>
          </cell>
          <cell r="B611" t="str">
            <v>Rich Mccaffrey</v>
          </cell>
          <cell r="C611" t="str">
            <v>MD</v>
          </cell>
          <cell r="E611" t="str">
            <v>B</v>
          </cell>
          <cell r="G611" t="str">
            <v>Rich</v>
          </cell>
          <cell r="H611" t="str">
            <v>McCaffery</v>
          </cell>
          <cell r="J611" t="str">
            <v>Rocket</v>
          </cell>
          <cell r="K611" t="str">
            <v>23 Elmcroft Ct. Apt E-206</v>
          </cell>
          <cell r="L611" t="str">
            <v>Rockville</v>
          </cell>
          <cell r="M611">
            <v>20850</v>
          </cell>
          <cell r="O611" t="str">
            <v>Border Collie</v>
          </cell>
          <cell r="P611" t="str">
            <v>1 yr</v>
          </cell>
          <cell r="Q611" t="str">
            <v>55 lbs</v>
          </cell>
          <cell r="R611" t="str">
            <v>22 in</v>
          </cell>
          <cell r="S611" t="str">
            <v>M</v>
          </cell>
          <cell r="T611" t="str">
            <v>X</v>
          </cell>
        </row>
        <row r="612">
          <cell r="A612" t="str">
            <v>Rocket / Stacey</v>
          </cell>
          <cell r="B612" t="str">
            <v>Stacey Muir</v>
          </cell>
          <cell r="C612" t="str">
            <v>GA</v>
          </cell>
          <cell r="G612" t="str">
            <v>Stacey</v>
          </cell>
          <cell r="H612" t="str">
            <v>Muir</v>
          </cell>
          <cell r="J612" t="str">
            <v>Rocket</v>
          </cell>
          <cell r="K612" t="str">
            <v>1416 West Road</v>
          </cell>
          <cell r="L612" t="str">
            <v>Willamson</v>
          </cell>
          <cell r="M612">
            <v>30292</v>
          </cell>
          <cell r="N612" t="str">
            <v>770-884-5590</v>
          </cell>
          <cell r="O612" t="str">
            <v>Border Collie</v>
          </cell>
          <cell r="P612" t="str">
            <v>7 yrs</v>
          </cell>
          <cell r="S612" t="str">
            <v>M</v>
          </cell>
          <cell r="V612" t="str">
            <v>stacey.statonmechanical@yahoo.com</v>
          </cell>
          <cell r="W612" t="str">
            <v>404-472-7880</v>
          </cell>
        </row>
        <row r="613">
          <cell r="A613" t="str">
            <v>Rocket / Tim</v>
          </cell>
          <cell r="B613" t="str">
            <v>Tim Hauck</v>
          </cell>
          <cell r="C613" t="str">
            <v>PA</v>
          </cell>
          <cell r="D613" t="str">
            <v>X</v>
          </cell>
          <cell r="E613" t="str">
            <v>B</v>
          </cell>
          <cell r="G613" t="str">
            <v>Tim</v>
          </cell>
          <cell r="H613" t="str">
            <v>Hauck</v>
          </cell>
          <cell r="I613" t="str">
            <v>M</v>
          </cell>
          <cell r="J613" t="str">
            <v>Rocket</v>
          </cell>
          <cell r="K613" t="str">
            <v>17 W Orange St</v>
          </cell>
          <cell r="L613" t="str">
            <v>Lititz</v>
          </cell>
          <cell r="M613">
            <v>17543</v>
          </cell>
          <cell r="N613" t="str">
            <v>717-626-5732</v>
          </cell>
          <cell r="O613" t="str">
            <v>Border Collie</v>
          </cell>
          <cell r="P613" t="str">
            <v>7 mths</v>
          </cell>
          <cell r="Q613" t="str">
            <v>20 lbs</v>
          </cell>
          <cell r="S613" t="str">
            <v>M</v>
          </cell>
          <cell r="T613" t="str">
            <v>X</v>
          </cell>
          <cell r="V613" t="str">
            <v>tradclmr@ptd.net</v>
          </cell>
          <cell r="W613" t="str">
            <v>717-587-5132</v>
          </cell>
        </row>
        <row r="614">
          <cell r="A614" t="str">
            <v>Rocket / Todd</v>
          </cell>
          <cell r="B614" t="str">
            <v>Todd Nisson</v>
          </cell>
          <cell r="C614" t="str">
            <v>MD</v>
          </cell>
          <cell r="D614" t="str">
            <v>X</v>
          </cell>
          <cell r="E614" t="str">
            <v>B</v>
          </cell>
          <cell r="F614" t="str">
            <v>B</v>
          </cell>
          <cell r="G614" t="str">
            <v>Todd</v>
          </cell>
          <cell r="H614" t="str">
            <v>Nisson</v>
          </cell>
          <cell r="I614" t="str">
            <v>M</v>
          </cell>
          <cell r="J614" t="str">
            <v>Rocket</v>
          </cell>
          <cell r="K614" t="str">
            <v>862 Still Creek Lane</v>
          </cell>
          <cell r="L614" t="str">
            <v>Gaithersburg</v>
          </cell>
          <cell r="M614">
            <v>20878</v>
          </cell>
          <cell r="N614" t="str">
            <v>301-908-3809</v>
          </cell>
          <cell r="O614" t="str">
            <v>Border Collie</v>
          </cell>
          <cell r="P614" t="str">
            <v>2 yrs</v>
          </cell>
          <cell r="Q614" t="str">
            <v>55 lbs</v>
          </cell>
          <cell r="R614" t="str">
            <v>22 in</v>
          </cell>
          <cell r="S614" t="str">
            <v>M</v>
          </cell>
          <cell r="T614" t="str">
            <v>X</v>
          </cell>
          <cell r="V614" t="str">
            <v>Nisson_Todd@emc.com</v>
          </cell>
          <cell r="W614" t="str">
            <v>301-963-0396</v>
          </cell>
        </row>
        <row r="615">
          <cell r="A615" t="str">
            <v>Rockit</v>
          </cell>
          <cell r="B615" t="str">
            <v>Scot Koster</v>
          </cell>
          <cell r="C615" t="str">
            <v>FL</v>
          </cell>
          <cell r="G615" t="str">
            <v>Scot</v>
          </cell>
          <cell r="H615" t="str">
            <v>Koster</v>
          </cell>
          <cell r="J615" t="str">
            <v>Rockit</v>
          </cell>
          <cell r="K615" t="str">
            <v>10 Burton Place</v>
          </cell>
          <cell r="L615" t="str">
            <v>Palm Coast</v>
          </cell>
          <cell r="M615">
            <v>32137</v>
          </cell>
          <cell r="N615" t="str">
            <v>386-569-3053</v>
          </cell>
          <cell r="O615" t="str">
            <v>Mini Aussie</v>
          </cell>
          <cell r="P615" t="str">
            <v>2 yrs</v>
          </cell>
          <cell r="Q615" t="str">
            <v>39 lbs</v>
          </cell>
          <cell r="R615" t="str">
            <v>23 in</v>
          </cell>
          <cell r="S615" t="str">
            <v>M</v>
          </cell>
          <cell r="V615" t="str">
            <v>evileyes61@yahoo.com</v>
          </cell>
        </row>
        <row r="616">
          <cell r="A616" t="str">
            <v>Rocky</v>
          </cell>
          <cell r="B616" t="str">
            <v>Matt Repko</v>
          </cell>
          <cell r="C616" t="str">
            <v>PA</v>
          </cell>
          <cell r="D616" t="str">
            <v>X</v>
          </cell>
          <cell r="E616" t="str">
            <v>A</v>
          </cell>
          <cell r="F616" t="str">
            <v>A</v>
          </cell>
          <cell r="G616" t="str">
            <v>Matt</v>
          </cell>
          <cell r="H616" t="str">
            <v>Repko</v>
          </cell>
          <cell r="I616" t="str">
            <v>M</v>
          </cell>
          <cell r="J616" t="str">
            <v>Rocky</v>
          </cell>
          <cell r="K616" t="str">
            <v>914 Kate Dr</v>
          </cell>
          <cell r="L616" t="str">
            <v>Sinking Spring</v>
          </cell>
          <cell r="M616">
            <v>19608</v>
          </cell>
          <cell r="N616" t="str">
            <v>610-507-1499</v>
          </cell>
          <cell r="O616" t="str">
            <v>Australian Shepherd</v>
          </cell>
          <cell r="P616" t="str">
            <v>4 yrs</v>
          </cell>
          <cell r="S616" t="str">
            <v>M</v>
          </cell>
          <cell r="V616" t="str">
            <v>matt@repkos,com</v>
          </cell>
          <cell r="AC616" t="str">
            <v>X</v>
          </cell>
        </row>
        <row r="617">
          <cell r="A617" t="str">
            <v>Rocky / Coral</v>
          </cell>
          <cell r="B617" t="str">
            <v>Coral Wagner</v>
          </cell>
          <cell r="C617" t="str">
            <v>PA</v>
          </cell>
          <cell r="E617" t="str">
            <v>Y</v>
          </cell>
          <cell r="G617" t="str">
            <v>Coral</v>
          </cell>
          <cell r="H617" t="str">
            <v>Wagner</v>
          </cell>
          <cell r="J617" t="str">
            <v>Rocky</v>
          </cell>
          <cell r="K617" t="str">
            <v>408 Rupp Dr.</v>
          </cell>
          <cell r="L617" t="str">
            <v>Gettysburg</v>
          </cell>
          <cell r="M617">
            <v>17325</v>
          </cell>
          <cell r="N617" t="str">
            <v>717-528-7207</v>
          </cell>
          <cell r="P617" t="str">
            <v>7 yrs</v>
          </cell>
          <cell r="S617" t="str">
            <v>M</v>
          </cell>
          <cell r="V617" t="str">
            <v>soccergirlcoral@aol.com</v>
          </cell>
        </row>
        <row r="618">
          <cell r="A618" t="str">
            <v>Rocky / Diane</v>
          </cell>
          <cell r="B618" t="str">
            <v>Diane Wgner</v>
          </cell>
          <cell r="C618" t="str">
            <v>PA</v>
          </cell>
          <cell r="E618" t="str">
            <v>B</v>
          </cell>
          <cell r="G618" t="str">
            <v>Diane</v>
          </cell>
          <cell r="H618" t="str">
            <v>Wagner</v>
          </cell>
          <cell r="J618" t="str">
            <v>Rocky</v>
          </cell>
          <cell r="K618" t="str">
            <v>408 Rupp Dr.</v>
          </cell>
          <cell r="L618" t="str">
            <v>Gettysburg</v>
          </cell>
          <cell r="M618">
            <v>17325</v>
          </cell>
          <cell r="N618" t="str">
            <v>717-528-7207</v>
          </cell>
          <cell r="P618" t="str">
            <v>7 yrs</v>
          </cell>
          <cell r="S618" t="str">
            <v>M</v>
          </cell>
          <cell r="V618" t="str">
            <v>bcownitb2@aol.com</v>
          </cell>
          <cell r="W618" t="str">
            <v>Ned Smith 2008</v>
          </cell>
        </row>
        <row r="619">
          <cell r="A619" t="str">
            <v>Rocky / Rick</v>
          </cell>
          <cell r="B619" t="str">
            <v>Rick Wagner</v>
          </cell>
          <cell r="C619" t="str">
            <v>PA</v>
          </cell>
          <cell r="E619" t="str">
            <v>AA</v>
          </cell>
          <cell r="G619" t="str">
            <v>Rick</v>
          </cell>
          <cell r="H619" t="str">
            <v>Wagner</v>
          </cell>
          <cell r="J619" t="str">
            <v>Rocky</v>
          </cell>
          <cell r="K619" t="str">
            <v>408 Rupp Dr.</v>
          </cell>
          <cell r="L619" t="str">
            <v>Gettysburg</v>
          </cell>
          <cell r="M619">
            <v>17325</v>
          </cell>
          <cell r="N619" t="str">
            <v>717-528-7207</v>
          </cell>
          <cell r="P619" t="str">
            <v>7 yrs</v>
          </cell>
          <cell r="S619" t="str">
            <v>M</v>
          </cell>
          <cell r="V619" t="str">
            <v>bcownitb2@aol.com</v>
          </cell>
        </row>
        <row r="620">
          <cell r="A620" t="str">
            <v>Rodeo</v>
          </cell>
          <cell r="B620" t="str">
            <v>Jackie Parkin</v>
          </cell>
          <cell r="C620" t="str">
            <v>ON</v>
          </cell>
          <cell r="E620" t="str">
            <v>A</v>
          </cell>
          <cell r="G620" t="str">
            <v>Jackie</v>
          </cell>
          <cell r="H620" t="str">
            <v>Parkin</v>
          </cell>
          <cell r="I620" t="str">
            <v>S</v>
          </cell>
          <cell r="J620" t="str">
            <v>Rodeo</v>
          </cell>
          <cell r="K620" t="str">
            <v>1625 Norfolk Cty Rd 19 E    </v>
          </cell>
          <cell r="L620" t="str">
            <v>Wilsonville</v>
          </cell>
          <cell r="M620" t="str">
            <v>NOE-1E0</v>
          </cell>
          <cell r="N620" t="str">
            <v>519-443-0137 </v>
          </cell>
          <cell r="V620" t="str">
            <v>besslin@sympatico.ca</v>
          </cell>
        </row>
        <row r="621">
          <cell r="A621" t="str">
            <v>Rooney</v>
          </cell>
          <cell r="B621" t="str">
            <v>Ed Jakubowski</v>
          </cell>
          <cell r="C621" t="str">
            <v>CT</v>
          </cell>
          <cell r="E621" t="str">
            <v>AA</v>
          </cell>
          <cell r="F621" t="str">
            <v>AA</v>
          </cell>
          <cell r="G621" t="str">
            <v>Ed</v>
          </cell>
          <cell r="H621" t="str">
            <v>Jakubowski</v>
          </cell>
          <cell r="I621" t="str">
            <v>M</v>
          </cell>
          <cell r="J621" t="str">
            <v>Rooney</v>
          </cell>
          <cell r="K621" t="str">
            <v>613 Norwich Rd</v>
          </cell>
          <cell r="L621" t="str">
            <v>Salem</v>
          </cell>
          <cell r="M621" t="str">
            <v>06420</v>
          </cell>
          <cell r="N621" t="str">
            <v>860-859-0103</v>
          </cell>
          <cell r="O621" t="str">
            <v>Border Collie</v>
          </cell>
          <cell r="P621" t="str">
            <v>2.5 yrs</v>
          </cell>
          <cell r="Q621" t="str">
            <v>40 lbs</v>
          </cell>
          <cell r="R621" t="str">
            <v>29 in</v>
          </cell>
          <cell r="S621" t="str">
            <v>M</v>
          </cell>
          <cell r="T621" t="str">
            <v>X</v>
          </cell>
          <cell r="V621" t="str">
            <v>frizbdogger@comcast.net</v>
          </cell>
        </row>
        <row r="622">
          <cell r="A622" t="str">
            <v>Rose</v>
          </cell>
          <cell r="B622" t="str">
            <v>Mark Washburn</v>
          </cell>
          <cell r="C622" t="str">
            <v>VA</v>
          </cell>
          <cell r="D622" t="str">
            <v>X</v>
          </cell>
          <cell r="E622" t="str">
            <v>B</v>
          </cell>
          <cell r="G622" t="str">
            <v>Mark</v>
          </cell>
          <cell r="H622" t="str">
            <v>Washburn</v>
          </cell>
          <cell r="I622" t="str">
            <v>M</v>
          </cell>
          <cell r="J622" t="str">
            <v>Rose</v>
          </cell>
          <cell r="K622" t="str">
            <v>20683 Ridge Road</v>
          </cell>
          <cell r="L622" t="str">
            <v>Colonial Beach</v>
          </cell>
          <cell r="M622">
            <v>22443</v>
          </cell>
          <cell r="N622" t="str">
            <v>804-224-1008</v>
          </cell>
          <cell r="O622" t="str">
            <v>Australian Shepherd</v>
          </cell>
          <cell r="S622" t="str">
            <v>F</v>
          </cell>
          <cell r="V622" t="str">
            <v>photxstitch@verizon.net</v>
          </cell>
        </row>
        <row r="623">
          <cell r="A623" t="str">
            <v>Rowdy</v>
          </cell>
          <cell r="B623" t="str">
            <v>Jackie Parkin</v>
          </cell>
          <cell r="C623" t="str">
            <v>ON</v>
          </cell>
          <cell r="E623" t="str">
            <v>AA</v>
          </cell>
          <cell r="F623" t="str">
            <v>AA</v>
          </cell>
          <cell r="G623" t="str">
            <v>Jackie</v>
          </cell>
          <cell r="H623" t="str">
            <v>Parkin</v>
          </cell>
          <cell r="I623" t="str">
            <v>S</v>
          </cell>
          <cell r="J623" t="str">
            <v>Rowdy</v>
          </cell>
          <cell r="K623" t="str">
            <v>1625 Norfolk Cty Rd 19 E    </v>
          </cell>
          <cell r="L623" t="str">
            <v>Wilsonville</v>
          </cell>
          <cell r="M623" t="str">
            <v>NOE-1E0</v>
          </cell>
          <cell r="N623" t="str">
            <v>519-443-0137 </v>
          </cell>
          <cell r="O623" t="str">
            <v>Mix</v>
          </cell>
          <cell r="V623" t="str">
            <v>besslin@sympatico.ca</v>
          </cell>
        </row>
        <row r="624">
          <cell r="A624" t="str">
            <v>Rowdy / Patrick</v>
          </cell>
          <cell r="B624" t="str">
            <v>Patrick Hanly</v>
          </cell>
          <cell r="C624" t="str">
            <v>NY</v>
          </cell>
          <cell r="E624" t="str">
            <v>B</v>
          </cell>
          <cell r="G624" t="str">
            <v>Patrick</v>
          </cell>
          <cell r="H624" t="str">
            <v>Hanly</v>
          </cell>
          <cell r="J624" t="str">
            <v>Rowdy</v>
          </cell>
          <cell r="K624" t="str">
            <v>1525 Cedorfields Dr.</v>
          </cell>
          <cell r="L624" t="str">
            <v>Greenport</v>
          </cell>
          <cell r="M624">
            <v>11944</v>
          </cell>
          <cell r="N624" t="str">
            <v>631-734-8059</v>
          </cell>
          <cell r="O624" t="str">
            <v>Border Collie</v>
          </cell>
          <cell r="P624" t="str">
            <v>4 yrs</v>
          </cell>
          <cell r="Q624" t="str">
            <v>35 lbs</v>
          </cell>
          <cell r="S624" t="str">
            <v>M</v>
          </cell>
          <cell r="T624" t="str">
            <v>X</v>
          </cell>
          <cell r="V624" t="str">
            <v>patrick_hanly@yahoo.com</v>
          </cell>
        </row>
        <row r="625">
          <cell r="A625" t="str">
            <v>Roxy</v>
          </cell>
          <cell r="B625" t="str">
            <v>Jac Greenlee</v>
          </cell>
          <cell r="C625" t="str">
            <v>GA</v>
          </cell>
          <cell r="G625" t="str">
            <v>Jac</v>
          </cell>
          <cell r="H625" t="str">
            <v>Greenlee</v>
          </cell>
          <cell r="J625" t="str">
            <v>Roxy</v>
          </cell>
          <cell r="K625" t="str">
            <v>4262 Grand Oaks Drive</v>
          </cell>
          <cell r="L625" t="str">
            <v>Kennesaw</v>
          </cell>
          <cell r="M625">
            <v>30144</v>
          </cell>
          <cell r="N625" t="str">
            <v>404-313-0072</v>
          </cell>
          <cell r="O625" t="str">
            <v>Aussie</v>
          </cell>
          <cell r="V625" t="str">
            <v>jacgreenlee@bellsouth.net</v>
          </cell>
        </row>
        <row r="626">
          <cell r="A626" t="str">
            <v>Ruger</v>
          </cell>
          <cell r="B626" t="str">
            <v>Ned Blotter</v>
          </cell>
          <cell r="C626" t="str">
            <v>PA</v>
          </cell>
          <cell r="D626" t="str">
            <v>X</v>
          </cell>
          <cell r="E626" t="str">
            <v>A</v>
          </cell>
          <cell r="G626" t="str">
            <v>Ned</v>
          </cell>
          <cell r="H626" t="str">
            <v>Blotter</v>
          </cell>
          <cell r="I626" t="str">
            <v>M</v>
          </cell>
          <cell r="J626" t="str">
            <v>Ruger</v>
          </cell>
          <cell r="K626" t="str">
            <v>107 Guilford Ct</v>
          </cell>
          <cell r="L626" t="str">
            <v>North Wales</v>
          </cell>
          <cell r="M626">
            <v>19454</v>
          </cell>
          <cell r="N626" t="str">
            <v>215-327-3343</v>
          </cell>
          <cell r="O626" t="str">
            <v>German Shepherd</v>
          </cell>
          <cell r="P626" t="str">
            <v>7 yrs</v>
          </cell>
          <cell r="Q626" t="str">
            <v>70 lbs</v>
          </cell>
          <cell r="S626" t="str">
            <v>M</v>
          </cell>
          <cell r="V626" t="str">
            <v>blottje@verizon.net</v>
          </cell>
        </row>
        <row r="627">
          <cell r="A627" t="str">
            <v>Ruger / Barbara</v>
          </cell>
          <cell r="B627" t="str">
            <v>Barbara Blotter</v>
          </cell>
          <cell r="C627" t="str">
            <v>PA</v>
          </cell>
          <cell r="D627" t="str">
            <v>X</v>
          </cell>
          <cell r="E627" t="str">
            <v>B</v>
          </cell>
          <cell r="G627" t="str">
            <v>Barbara</v>
          </cell>
          <cell r="H627" t="str">
            <v>Blotter</v>
          </cell>
          <cell r="I627" t="str">
            <v>M</v>
          </cell>
          <cell r="J627" t="str">
            <v>Ruger</v>
          </cell>
          <cell r="K627" t="str">
            <v>107 Guilford Ct</v>
          </cell>
          <cell r="L627" t="str">
            <v>North Wales</v>
          </cell>
          <cell r="M627">
            <v>19454</v>
          </cell>
          <cell r="N627" t="str">
            <v>215-662-8012</v>
          </cell>
          <cell r="O627" t="str">
            <v>German Shepherd</v>
          </cell>
          <cell r="P627" t="str">
            <v>7 yrs</v>
          </cell>
          <cell r="Q627" t="str">
            <v>70 lbs</v>
          </cell>
          <cell r="S627" t="str">
            <v>M</v>
          </cell>
          <cell r="V627" t="str">
            <v>rugerstarr@verizon.net</v>
          </cell>
        </row>
        <row r="628">
          <cell r="A628" t="str">
            <v>Rumor</v>
          </cell>
          <cell r="B628" t="str">
            <v>Ashley Porter</v>
          </cell>
          <cell r="C628" t="str">
            <v>VT</v>
          </cell>
          <cell r="G628" t="str">
            <v>Ashley</v>
          </cell>
          <cell r="H628" t="str">
            <v>Porter</v>
          </cell>
          <cell r="I628" t="str">
            <v>G</v>
          </cell>
          <cell r="J628" t="str">
            <v>Rumor</v>
          </cell>
          <cell r="K628" t="str">
            <v>12 North St</v>
          </cell>
          <cell r="L628" t="str">
            <v>Essex Junction</v>
          </cell>
          <cell r="M628" t="str">
            <v>05452</v>
          </cell>
          <cell r="N628" t="str">
            <v>(802)338-1459</v>
          </cell>
          <cell r="O628" t="str">
            <v>BC</v>
          </cell>
          <cell r="V628" t="str">
            <v>aeporter223@gmail.com</v>
          </cell>
          <cell r="AB628" t="str">
            <v>X</v>
          </cell>
        </row>
        <row r="629">
          <cell r="A629" t="str">
            <v>Russell</v>
          </cell>
          <cell r="B629" t="str">
            <v>Scott Houghton</v>
          </cell>
          <cell r="C629" t="str">
            <v>MD</v>
          </cell>
          <cell r="D629" t="str">
            <v>X</v>
          </cell>
          <cell r="E629" t="str">
            <v>AA</v>
          </cell>
          <cell r="F629" t="str">
            <v>AA</v>
          </cell>
          <cell r="G629" t="str">
            <v>Scott</v>
          </cell>
          <cell r="H629" t="str">
            <v>Houghton</v>
          </cell>
          <cell r="I629" t="str">
            <v>M</v>
          </cell>
          <cell r="J629" t="str">
            <v>Russell</v>
          </cell>
          <cell r="K629" t="str">
            <v>28610 Clarksburg Rd</v>
          </cell>
          <cell r="L629" t="str">
            <v>Damascus</v>
          </cell>
          <cell r="M629">
            <v>20872</v>
          </cell>
          <cell r="N629" t="str">
            <v>301-253-2593</v>
          </cell>
          <cell r="O629" t="str">
            <v>Border Collie</v>
          </cell>
          <cell r="P629" t="str">
            <v>4 yrs</v>
          </cell>
          <cell r="Q629" t="str">
            <v>50 lbs</v>
          </cell>
          <cell r="R629" t="str">
            <v>22 in</v>
          </cell>
          <cell r="S629" t="str">
            <v>M</v>
          </cell>
          <cell r="T629" t="str">
            <v>X</v>
          </cell>
          <cell r="V629" t="str">
            <v>scottydogz@mac.com</v>
          </cell>
        </row>
        <row r="630">
          <cell r="A630" t="str">
            <v>Sadie</v>
          </cell>
          <cell r="B630" t="str">
            <v>David Fullmer</v>
          </cell>
          <cell r="C630" t="str">
            <v>VA</v>
          </cell>
          <cell r="G630" t="str">
            <v>David</v>
          </cell>
          <cell r="H630" t="str">
            <v>Fullmer</v>
          </cell>
          <cell r="J630" t="str">
            <v>Sadie</v>
          </cell>
          <cell r="K630" t="str">
            <v>10207 Hyyde Park De #205</v>
          </cell>
          <cell r="L630" t="str">
            <v>Spotsylva</v>
          </cell>
          <cell r="M630">
            <v>22553</v>
          </cell>
          <cell r="N630" t="str">
            <v>540-226-9444</v>
          </cell>
          <cell r="V630" t="str">
            <v>dfullmer5@adelphia.net</v>
          </cell>
        </row>
        <row r="631">
          <cell r="A631" t="str">
            <v>Sadie / Al</v>
          </cell>
          <cell r="B631" t="str">
            <v>Al Marino</v>
          </cell>
          <cell r="C631" t="str">
            <v>MD</v>
          </cell>
          <cell r="E631" t="str">
            <v>B</v>
          </cell>
          <cell r="G631" t="str">
            <v>Al</v>
          </cell>
          <cell r="H631" t="str">
            <v>Marino</v>
          </cell>
          <cell r="J631" t="str">
            <v>Sadie</v>
          </cell>
          <cell r="K631" t="str">
            <v>2612 Inwood Dr.</v>
          </cell>
          <cell r="L631" t="str">
            <v>Adamstown</v>
          </cell>
          <cell r="M631">
            <v>21710</v>
          </cell>
          <cell r="N631" t="str">
            <v>301-874-2328</v>
          </cell>
          <cell r="O631" t="str">
            <v>Border Collie</v>
          </cell>
          <cell r="P631" t="str">
            <v>4 yrs</v>
          </cell>
          <cell r="Q631" t="str">
            <v>30 lbs</v>
          </cell>
          <cell r="S631" t="str">
            <v>F</v>
          </cell>
          <cell r="V631" t="str">
            <v>feets33@aol.com</v>
          </cell>
          <cell r="W631" t="str">
            <v>email?</v>
          </cell>
        </row>
        <row r="632">
          <cell r="A632" t="str">
            <v>Sadie / Joe</v>
          </cell>
          <cell r="B632" t="str">
            <v>Joe Nelson</v>
          </cell>
          <cell r="C632" t="str">
            <v>PA</v>
          </cell>
          <cell r="E632" t="str">
            <v>B</v>
          </cell>
          <cell r="G632" t="str">
            <v>Joe</v>
          </cell>
          <cell r="H632" t="str">
            <v>Nelson</v>
          </cell>
          <cell r="J632" t="str">
            <v>Sadie</v>
          </cell>
          <cell r="K632" t="str">
            <v>46 E. Main St.</v>
          </cell>
          <cell r="L632" t="str">
            <v>Elizabethville</v>
          </cell>
          <cell r="M632">
            <v>17025</v>
          </cell>
          <cell r="N632" t="str">
            <v>717-362-3906</v>
          </cell>
          <cell r="O632" t="str">
            <v>Yellow Labrador</v>
          </cell>
          <cell r="P632" t="str">
            <v>2 yrs</v>
          </cell>
          <cell r="S632" t="str">
            <v>F</v>
          </cell>
          <cell r="V632" t="str">
            <v>julesnel@comcast.net</v>
          </cell>
          <cell r="W632" t="str">
            <v>Ned Smith 2008</v>
          </cell>
        </row>
        <row r="633">
          <cell r="A633" t="str">
            <v>Sadie / Linda</v>
          </cell>
          <cell r="B633" t="str">
            <v>Linda Rose</v>
          </cell>
          <cell r="C633" t="str">
            <v>NJ</v>
          </cell>
          <cell r="E633" t="str">
            <v>B</v>
          </cell>
          <cell r="G633" t="str">
            <v>Linda</v>
          </cell>
          <cell r="H633" t="str">
            <v>Rose</v>
          </cell>
          <cell r="J633" t="str">
            <v>Sadie</v>
          </cell>
          <cell r="K633" t="str">
            <v>269 Meeting House Lane</v>
          </cell>
          <cell r="L633" t="str">
            <v>Mountainside</v>
          </cell>
          <cell r="M633">
            <v>7092</v>
          </cell>
          <cell r="N633" t="str">
            <v>908-510-1459</v>
          </cell>
          <cell r="O633" t="str">
            <v>Golden Retriever</v>
          </cell>
          <cell r="V633" t="str">
            <v>lin1putt@comcast.net</v>
          </cell>
        </row>
        <row r="634">
          <cell r="A634" t="str">
            <v>Sadie / Melissa</v>
          </cell>
          <cell r="B634" t="str">
            <v>Melissa McCue</v>
          </cell>
          <cell r="C634" t="str">
            <v>MA</v>
          </cell>
          <cell r="G634" t="str">
            <v>Melissa</v>
          </cell>
          <cell r="H634" t="str">
            <v>McCue</v>
          </cell>
          <cell r="I634" t="str">
            <v>Y</v>
          </cell>
          <cell r="J634" t="str">
            <v>Sadie</v>
          </cell>
        </row>
        <row r="635">
          <cell r="A635" t="str">
            <v>Sage</v>
          </cell>
          <cell r="B635" t="str">
            <v>Linda Kriete</v>
          </cell>
          <cell r="C635" t="str">
            <v>MD</v>
          </cell>
          <cell r="D635" t="str">
            <v>X</v>
          </cell>
          <cell r="E635" t="str">
            <v>A</v>
          </cell>
          <cell r="F635" t="str">
            <v>B</v>
          </cell>
          <cell r="G635" t="str">
            <v>Linda</v>
          </cell>
          <cell r="H635" t="str">
            <v>Kriete</v>
          </cell>
          <cell r="I635" t="str">
            <v>M</v>
          </cell>
          <cell r="J635" t="str">
            <v>Sage</v>
          </cell>
          <cell r="K635" t="str">
            <v>3516 Harrell St</v>
          </cell>
          <cell r="L635" t="str">
            <v>Silver Spring</v>
          </cell>
          <cell r="M635">
            <v>20906</v>
          </cell>
          <cell r="N635" t="str">
            <v>301-949-0448</v>
          </cell>
          <cell r="O635" t="str">
            <v>Australian Shepherd</v>
          </cell>
          <cell r="P635" t="str">
            <v>10 yrs</v>
          </cell>
          <cell r="Q635" t="str">
            <v>38 lbs</v>
          </cell>
          <cell r="S635" t="str">
            <v>F</v>
          </cell>
          <cell r="T635" t="str">
            <v>X</v>
          </cell>
          <cell r="V635" t="str">
            <v>lkriete@aol.com</v>
          </cell>
        </row>
        <row r="636">
          <cell r="A636" t="str">
            <v>Sally</v>
          </cell>
          <cell r="B636" t="str">
            <v>Loraine Kuhn</v>
          </cell>
          <cell r="C636" t="str">
            <v>NY</v>
          </cell>
          <cell r="E636" t="str">
            <v>B</v>
          </cell>
          <cell r="G636" t="str">
            <v>Loraine</v>
          </cell>
          <cell r="H636" t="str">
            <v>Kuhn</v>
          </cell>
          <cell r="J636" t="str">
            <v>Sally</v>
          </cell>
          <cell r="K636" t="str">
            <v>38 Judson Ave</v>
          </cell>
          <cell r="L636" t="str">
            <v>Ardsley</v>
          </cell>
          <cell r="M636">
            <v>10502</v>
          </cell>
          <cell r="N636" t="str">
            <v>914-674-0355</v>
          </cell>
          <cell r="O636" t="str">
            <v>Border Collie</v>
          </cell>
          <cell r="P636" t="str">
            <v>10 yrs</v>
          </cell>
          <cell r="Q636" t="str">
            <v>36 lbs</v>
          </cell>
          <cell r="R636" t="str">
            <v>20 in</v>
          </cell>
          <cell r="S636" t="str">
            <v>F</v>
          </cell>
          <cell r="T636" t="str">
            <v>X</v>
          </cell>
          <cell r="V636" t="str">
            <v>lillt@pipeline.com</v>
          </cell>
        </row>
        <row r="637">
          <cell r="A637" t="str">
            <v>Samatha</v>
          </cell>
          <cell r="B637" t="str">
            <v>Kirby Smith </v>
          </cell>
          <cell r="C637" t="str">
            <v>PA</v>
          </cell>
          <cell r="E637" t="str">
            <v/>
          </cell>
          <cell r="F637" t="str">
            <v/>
          </cell>
          <cell r="G637" t="str">
            <v>Kirby</v>
          </cell>
          <cell r="H637" t="str">
            <v>Smith </v>
          </cell>
          <cell r="J637" t="str">
            <v>Samatha</v>
          </cell>
        </row>
        <row r="638">
          <cell r="A638" t="str">
            <v>Sammy</v>
          </cell>
          <cell r="B638" t="str">
            <v>Neil Mengel</v>
          </cell>
          <cell r="E638" t="str">
            <v/>
          </cell>
          <cell r="F638" t="str">
            <v/>
          </cell>
          <cell r="G638" t="str">
            <v>Neil</v>
          </cell>
          <cell r="H638" t="str">
            <v>Mengel</v>
          </cell>
          <cell r="J638" t="str">
            <v>Sammy</v>
          </cell>
        </row>
        <row r="639">
          <cell r="A639" t="str">
            <v>Samson</v>
          </cell>
          <cell r="B639" t="str">
            <v>Chris Casale</v>
          </cell>
          <cell r="C639" t="str">
            <v>MD</v>
          </cell>
          <cell r="D639" t="str">
            <v>X</v>
          </cell>
          <cell r="E639" t="str">
            <v>B</v>
          </cell>
          <cell r="G639" t="str">
            <v>Chris</v>
          </cell>
          <cell r="H639" t="str">
            <v>Casale</v>
          </cell>
          <cell r="I639" t="str">
            <v>M</v>
          </cell>
          <cell r="J639" t="str">
            <v>Samson</v>
          </cell>
          <cell r="K639" t="str">
            <v>1746 Old Annapolis Rd</v>
          </cell>
          <cell r="L639" t="str">
            <v>Woodbine</v>
          </cell>
          <cell r="M639">
            <v>21797</v>
          </cell>
          <cell r="N639" t="str">
            <v>443-622-7090</v>
          </cell>
          <cell r="O639" t="str">
            <v>Belgian Maliuois</v>
          </cell>
          <cell r="P639" t="str">
            <v>4 yrs</v>
          </cell>
          <cell r="Q639" t="str">
            <v>85 lbs</v>
          </cell>
          <cell r="S639" t="str">
            <v>M</v>
          </cell>
          <cell r="T639" t="str">
            <v>X</v>
          </cell>
          <cell r="V639" t="str">
            <v>CCasale59@gmail.com</v>
          </cell>
        </row>
        <row r="640">
          <cell r="A640" t="str">
            <v>Sapphire / Coral</v>
          </cell>
          <cell r="B640" t="str">
            <v>Coral Wagner</v>
          </cell>
          <cell r="C640" t="str">
            <v>PA</v>
          </cell>
          <cell r="E640" t="str">
            <v>Y</v>
          </cell>
          <cell r="F640" t="str">
            <v>Y</v>
          </cell>
          <cell r="G640" t="str">
            <v>Coral</v>
          </cell>
          <cell r="H640" t="str">
            <v>Wagner</v>
          </cell>
          <cell r="J640" t="str">
            <v>Sapphire</v>
          </cell>
          <cell r="K640" t="str">
            <v>408 Rupp Road</v>
          </cell>
          <cell r="L640" t="str">
            <v>Gettysburg</v>
          </cell>
          <cell r="M640">
            <v>17325</v>
          </cell>
          <cell r="N640" t="str">
            <v>717-528-7207</v>
          </cell>
          <cell r="O640" t="str">
            <v>Border Collie</v>
          </cell>
          <cell r="P640" t="str">
            <v>1 yr</v>
          </cell>
          <cell r="Q640" t="str">
            <v>30 lbs</v>
          </cell>
          <cell r="S640" t="str">
            <v>F</v>
          </cell>
          <cell r="V640" t="str">
            <v>bcowner2@aol.com</v>
          </cell>
        </row>
        <row r="641">
          <cell r="A641" t="str">
            <v>Sapphire / Rick</v>
          </cell>
          <cell r="B641" t="str">
            <v>Rick Wagner</v>
          </cell>
          <cell r="C641" t="str">
            <v>PA</v>
          </cell>
          <cell r="E641" t="str">
            <v>AA</v>
          </cell>
          <cell r="F641" t="str">
            <v>AA</v>
          </cell>
          <cell r="G641" t="str">
            <v>Rick</v>
          </cell>
          <cell r="H641" t="str">
            <v>Wagner</v>
          </cell>
          <cell r="J641" t="str">
            <v>Sapphire</v>
          </cell>
          <cell r="K641" t="str">
            <v>408 Rupp Road</v>
          </cell>
          <cell r="L641" t="str">
            <v>Gettysburg</v>
          </cell>
          <cell r="M641">
            <v>17325</v>
          </cell>
          <cell r="N641" t="str">
            <v>717-528-7207</v>
          </cell>
          <cell r="O641" t="str">
            <v>Border Collie</v>
          </cell>
          <cell r="P641" t="str">
            <v>1 yr</v>
          </cell>
          <cell r="Q641" t="str">
            <v>30 lbs</v>
          </cell>
          <cell r="S641" t="str">
            <v>F</v>
          </cell>
          <cell r="V641" t="str">
            <v>bcowner2@aol.com</v>
          </cell>
        </row>
        <row r="642">
          <cell r="A642" t="str">
            <v>Sawyer</v>
          </cell>
          <cell r="B642" t="str">
            <v>Katherine Roll</v>
          </cell>
          <cell r="C642" t="str">
            <v>pa</v>
          </cell>
          <cell r="G642" t="str">
            <v>Katherine</v>
          </cell>
          <cell r="H642" t="str">
            <v>Roll</v>
          </cell>
          <cell r="J642" t="str">
            <v>Sawyer</v>
          </cell>
          <cell r="K642" t="str">
            <v>102 Danbury Drive</v>
          </cell>
          <cell r="L642" t="str">
            <v>Coatesville</v>
          </cell>
          <cell r="N642" t="str">
            <v>610-733-6077</v>
          </cell>
          <cell r="O642" t="str">
            <v>Lowchen</v>
          </cell>
          <cell r="P642" t="str">
            <v>2 yrs</v>
          </cell>
          <cell r="S642" t="str">
            <v>M</v>
          </cell>
          <cell r="V642" t="str">
            <v>katseyeview72@comcast.net</v>
          </cell>
        </row>
        <row r="643">
          <cell r="A643" t="str">
            <v>Scooter</v>
          </cell>
          <cell r="B643" t="str">
            <v>David Circle</v>
          </cell>
          <cell r="C643" t="str">
            <v>WV</v>
          </cell>
          <cell r="E643" t="str">
            <v>AA</v>
          </cell>
          <cell r="F643" t="str">
            <v>B</v>
          </cell>
          <cell r="G643" t="str">
            <v>David</v>
          </cell>
          <cell r="H643" t="str">
            <v>Circle</v>
          </cell>
          <cell r="J643" t="str">
            <v>Scooter</v>
          </cell>
          <cell r="K643" t="str">
            <v>64 Huntfield In</v>
          </cell>
          <cell r="L643" t="str">
            <v>Charles Town</v>
          </cell>
          <cell r="M643">
            <v>25414</v>
          </cell>
          <cell r="N643" t="str">
            <v>304-724-6951</v>
          </cell>
          <cell r="O643" t="str">
            <v>Border Collie</v>
          </cell>
          <cell r="P643" t="str">
            <v>9 yrs</v>
          </cell>
          <cell r="Q643" t="str">
            <v>35 lbs</v>
          </cell>
          <cell r="S643" t="str">
            <v>M</v>
          </cell>
          <cell r="T643" t="str">
            <v>X</v>
          </cell>
          <cell r="V643" t="str">
            <v>circledn@frontiernet.net</v>
          </cell>
        </row>
        <row r="644">
          <cell r="A644" t="str">
            <v>Scot</v>
          </cell>
          <cell r="B644" t="str">
            <v>Kelly Scudder</v>
          </cell>
          <cell r="C644" t="str">
            <v>VA</v>
          </cell>
          <cell r="D644" t="str">
            <v>X</v>
          </cell>
          <cell r="E644" t="str">
            <v>B</v>
          </cell>
          <cell r="F644" t="str">
            <v>B</v>
          </cell>
          <cell r="G644" t="str">
            <v>Kelly</v>
          </cell>
          <cell r="H644" t="str">
            <v>Scudder</v>
          </cell>
          <cell r="J644" t="str">
            <v>Scot</v>
          </cell>
          <cell r="K644" t="str">
            <v>11303 Gatesborough Ln</v>
          </cell>
          <cell r="L644" t="str">
            <v>Vienna</v>
          </cell>
          <cell r="M644">
            <v>20191</v>
          </cell>
          <cell r="N644" t="str">
            <v>248-622-0861</v>
          </cell>
          <cell r="O644" t="str">
            <v>German Shepherd</v>
          </cell>
          <cell r="S644" t="str">
            <v>M</v>
          </cell>
          <cell r="V644" t="str">
            <v>scudderk@msu.edu</v>
          </cell>
        </row>
        <row r="645">
          <cell r="A645" t="str">
            <v>Scott</v>
          </cell>
          <cell r="B645" t="str">
            <v>Dotty Esher</v>
          </cell>
          <cell r="C645" t="str">
            <v>MD</v>
          </cell>
          <cell r="G645" t="str">
            <v>Dotty</v>
          </cell>
          <cell r="H645" t="str">
            <v>Esher</v>
          </cell>
          <cell r="J645" t="str">
            <v>Scott</v>
          </cell>
        </row>
        <row r="646">
          <cell r="A646" t="str">
            <v>Scout</v>
          </cell>
          <cell r="B646" t="str">
            <v>Jackie Parkin</v>
          </cell>
          <cell r="C646" t="str">
            <v>ON</v>
          </cell>
          <cell r="E646" t="str">
            <v>A</v>
          </cell>
          <cell r="G646" t="str">
            <v>Jackie</v>
          </cell>
          <cell r="H646" t="str">
            <v>Parkin</v>
          </cell>
          <cell r="I646" t="str">
            <v>S</v>
          </cell>
          <cell r="J646" t="str">
            <v>Scout</v>
          </cell>
          <cell r="K646" t="str">
            <v>1625 Norfolk Cty Rd 19 E    </v>
          </cell>
          <cell r="L646" t="str">
            <v>Wilsonville</v>
          </cell>
          <cell r="M646" t="str">
            <v>NOE-1E0</v>
          </cell>
          <cell r="N646" t="str">
            <v>519-443-0137 </v>
          </cell>
          <cell r="V646" t="str">
            <v>besslin@sympatico.ca</v>
          </cell>
        </row>
        <row r="647">
          <cell r="A647" t="str">
            <v>Scully</v>
          </cell>
          <cell r="B647" t="str">
            <v>Brad Shaw</v>
          </cell>
          <cell r="C647" t="str">
            <v>PA</v>
          </cell>
          <cell r="E647" t="str">
            <v>AA</v>
          </cell>
          <cell r="G647" t="str">
            <v>Brad</v>
          </cell>
          <cell r="H647" t="str">
            <v>Shaw</v>
          </cell>
          <cell r="J647" t="str">
            <v>Scully</v>
          </cell>
          <cell r="K647" t="str">
            <v>943 Linder Ave</v>
          </cell>
          <cell r="L647" t="str">
            <v>McSherrytown</v>
          </cell>
          <cell r="M647">
            <v>17344</v>
          </cell>
          <cell r="N647" t="str">
            <v>717-637-6670</v>
          </cell>
          <cell r="O647" t="str">
            <v>Lab/Springer Spaniel</v>
          </cell>
          <cell r="P647" t="str">
            <v>8 yrs</v>
          </cell>
          <cell r="Q647" t="str">
            <v>48 lbs</v>
          </cell>
          <cell r="S647" t="str">
            <v>F</v>
          </cell>
          <cell r="T647" t="str">
            <v>X</v>
          </cell>
        </row>
        <row r="648">
          <cell r="A648" t="str">
            <v>Seamus</v>
          </cell>
          <cell r="B648" t="str">
            <v>Josh Lowry</v>
          </cell>
          <cell r="C648" t="str">
            <v>VA</v>
          </cell>
          <cell r="G648" t="str">
            <v>Josh</v>
          </cell>
          <cell r="H648" t="str">
            <v>Lowry</v>
          </cell>
          <cell r="J648" t="str">
            <v>Seamus</v>
          </cell>
          <cell r="K648" t="str">
            <v>21 E. berry St.</v>
          </cell>
          <cell r="L648" t="str">
            <v>Sandston</v>
          </cell>
          <cell r="M648">
            <v>23150</v>
          </cell>
          <cell r="N648" t="str">
            <v>804-874-7931</v>
          </cell>
          <cell r="O648" t="str">
            <v>Lab</v>
          </cell>
          <cell r="V648" t="str">
            <v>mrscruffy@verizon.net</v>
          </cell>
        </row>
        <row r="649">
          <cell r="A649" t="str">
            <v>Secret</v>
          </cell>
          <cell r="B649" t="str">
            <v>Barb Black</v>
          </cell>
          <cell r="C649" t="str">
            <v>MA</v>
          </cell>
          <cell r="G649" t="str">
            <v>Barb</v>
          </cell>
          <cell r="H649" t="str">
            <v>Black</v>
          </cell>
          <cell r="I649" t="str">
            <v>Y</v>
          </cell>
          <cell r="J649" t="str">
            <v>Secret</v>
          </cell>
        </row>
        <row r="650">
          <cell r="A650" t="str">
            <v>Shadow</v>
          </cell>
          <cell r="B650" t="str">
            <v>Sheena Hunter</v>
          </cell>
          <cell r="C650" t="str">
            <v>MD</v>
          </cell>
          <cell r="G650" t="str">
            <v>Sheena</v>
          </cell>
          <cell r="H650" t="str">
            <v>Hunter</v>
          </cell>
          <cell r="J650" t="str">
            <v>Shadow</v>
          </cell>
        </row>
        <row r="651">
          <cell r="A651" t="str">
            <v>Shadow / Patrick</v>
          </cell>
          <cell r="B651" t="str">
            <v>Patrick Allen</v>
          </cell>
          <cell r="C651" t="str">
            <v>MD</v>
          </cell>
          <cell r="E651" t="str">
            <v>B</v>
          </cell>
          <cell r="F651" t="str">
            <v>B</v>
          </cell>
          <cell r="G651" t="str">
            <v>Patrick</v>
          </cell>
          <cell r="H651" t="str">
            <v>Allen</v>
          </cell>
          <cell r="J651" t="str">
            <v>Shadow</v>
          </cell>
          <cell r="K651" t="str">
            <v>807 Boxcar Dr.</v>
          </cell>
          <cell r="L651" t="str">
            <v>Westminster</v>
          </cell>
          <cell r="M651">
            <v>21157</v>
          </cell>
          <cell r="N651" t="str">
            <v>410-598-0617</v>
          </cell>
          <cell r="O651" t="str">
            <v>Lab/Border Collie</v>
          </cell>
          <cell r="P651" t="str">
            <v>11 mos</v>
          </cell>
          <cell r="Q651" t="str">
            <v>70 lbs</v>
          </cell>
          <cell r="R651" t="str">
            <v>24 in</v>
          </cell>
          <cell r="S651" t="str">
            <v>M</v>
          </cell>
          <cell r="T651" t="str">
            <v>X</v>
          </cell>
          <cell r="V651" t="str">
            <v>patrickallenphotography@gmail.com</v>
          </cell>
        </row>
        <row r="652">
          <cell r="A652" t="str">
            <v>Shane</v>
          </cell>
          <cell r="B652" t="str">
            <v>Anthony Sica</v>
          </cell>
          <cell r="C652" t="str">
            <v>NY</v>
          </cell>
          <cell r="E652" t="str">
            <v>B</v>
          </cell>
          <cell r="G652" t="str">
            <v>Anthony</v>
          </cell>
          <cell r="H652" t="str">
            <v>Shane</v>
          </cell>
          <cell r="J652" t="str">
            <v>Shane</v>
          </cell>
          <cell r="K652" t="str">
            <v>357 Woodland Ave</v>
          </cell>
          <cell r="L652" t="str">
            <v>Mandville</v>
          </cell>
          <cell r="M652" t="str">
            <v>NY</v>
          </cell>
          <cell r="N652">
            <v>11949</v>
          </cell>
          <cell r="O652" t="str">
            <v>Border Collie</v>
          </cell>
          <cell r="P652" t="str">
            <v>1.5 yrs</v>
          </cell>
          <cell r="Q652" t="str">
            <v>50 lbs</v>
          </cell>
          <cell r="S652" t="str">
            <v>M</v>
          </cell>
          <cell r="T652" t="str">
            <v>X</v>
          </cell>
          <cell r="V652" t="str">
            <v>hada91@juno.com</v>
          </cell>
        </row>
        <row r="653">
          <cell r="A653" t="str">
            <v>Shelby</v>
          </cell>
          <cell r="B653" t="str">
            <v>Mary McAdam </v>
          </cell>
          <cell r="E653" t="str">
            <v/>
          </cell>
          <cell r="F653" t="str">
            <v/>
          </cell>
          <cell r="G653" t="str">
            <v>Mary</v>
          </cell>
          <cell r="H653" t="str">
            <v>McAdam </v>
          </cell>
          <cell r="J653" t="str">
            <v>Shelby</v>
          </cell>
        </row>
        <row r="654">
          <cell r="A654" t="str">
            <v>Shenzi</v>
          </cell>
          <cell r="B654" t="str">
            <v>Timmie Dohn</v>
          </cell>
          <cell r="C654" t="str">
            <v>Can</v>
          </cell>
          <cell r="E654" t="str">
            <v>A</v>
          </cell>
          <cell r="F654" t="str">
            <v>A</v>
          </cell>
          <cell r="G654" t="str">
            <v>Timmie</v>
          </cell>
          <cell r="H654" t="str">
            <v>Dohn</v>
          </cell>
          <cell r="I654" t="str">
            <v>S</v>
          </cell>
          <cell r="J654" t="str">
            <v>Shenzi</v>
          </cell>
        </row>
        <row r="655">
          <cell r="A655" t="str">
            <v>Shiloh</v>
          </cell>
          <cell r="B655" t="str">
            <v>Frank Buckland</v>
          </cell>
          <cell r="C655" t="str">
            <v>MD</v>
          </cell>
          <cell r="D655" t="str">
            <v>X</v>
          </cell>
          <cell r="E655" t="str">
            <v>AA</v>
          </cell>
          <cell r="F655" t="str">
            <v>AA</v>
          </cell>
          <cell r="G655" t="str">
            <v>Frank</v>
          </cell>
          <cell r="H655" t="str">
            <v>Buckland </v>
          </cell>
          <cell r="I655" t="str">
            <v>M</v>
          </cell>
          <cell r="J655" t="str">
            <v>Shiloh</v>
          </cell>
          <cell r="K655" t="str">
            <v>606 Meadowbrook Road</v>
          </cell>
          <cell r="L655" t="str">
            <v>Glen Burnie</v>
          </cell>
          <cell r="M655">
            <v>21061</v>
          </cell>
          <cell r="N655" t="str">
            <v>443-694-1844</v>
          </cell>
          <cell r="O655" t="str">
            <v>Cattle Dog</v>
          </cell>
          <cell r="P655" t="str">
            <v>5 yrs</v>
          </cell>
          <cell r="Q655" t="str">
            <v>35 lbs</v>
          </cell>
          <cell r="S655" t="str">
            <v>F</v>
          </cell>
          <cell r="T655" t="str">
            <v>X</v>
          </cell>
          <cell r="V655" t="str">
            <v>frankenpak@verizon.net</v>
          </cell>
          <cell r="Z655" t="str">
            <v>X</v>
          </cell>
          <cell r="AB655" t="str">
            <v>X</v>
          </cell>
        </row>
        <row r="656">
          <cell r="A656" t="str">
            <v>Shiloh / Kane</v>
          </cell>
          <cell r="B656" t="str">
            <v>Kane Jones</v>
          </cell>
          <cell r="C656" t="str">
            <v>MD</v>
          </cell>
          <cell r="E656" t="str">
            <v>Y</v>
          </cell>
          <cell r="G656" t="str">
            <v>Kane</v>
          </cell>
          <cell r="H656" t="str">
            <v>Jones</v>
          </cell>
          <cell r="J656" t="str">
            <v>Shiloh</v>
          </cell>
          <cell r="K656" t="str">
            <v>7819 Cedrela Drive</v>
          </cell>
          <cell r="L656" t="str">
            <v>Pasadena</v>
          </cell>
          <cell r="M656">
            <v>21122</v>
          </cell>
          <cell r="N656" t="str">
            <v>410-360-4466</v>
          </cell>
          <cell r="O656" t="str">
            <v>Cattle Dog</v>
          </cell>
          <cell r="P656" t="str">
            <v>4 yrs</v>
          </cell>
          <cell r="Q656" t="str">
            <v>35 lbs</v>
          </cell>
          <cell r="S656" t="str">
            <v>F</v>
          </cell>
          <cell r="T656" t="str">
            <v>X</v>
          </cell>
          <cell r="V656" t="str">
            <v>frankenpak@cablespeed.com</v>
          </cell>
        </row>
        <row r="657">
          <cell r="A657" t="str">
            <v>Siren</v>
          </cell>
          <cell r="B657" t="str">
            <v>Bill Marconi</v>
          </cell>
          <cell r="C657" t="str">
            <v>MA</v>
          </cell>
          <cell r="E657" t="str">
            <v>B</v>
          </cell>
          <cell r="G657" t="str">
            <v>Bill</v>
          </cell>
          <cell r="H657" t="str">
            <v>Marconi</v>
          </cell>
          <cell r="I657" t="str">
            <v>Y</v>
          </cell>
          <cell r="J657" t="str">
            <v>Siren</v>
          </cell>
          <cell r="K657" t="str">
            <v>10 Trimmer Lane</v>
          </cell>
          <cell r="L657" t="str">
            <v>Westfield</v>
          </cell>
          <cell r="M657" t="str">
            <v>01085</v>
          </cell>
          <cell r="N657" t="str">
            <v>413-564-0711</v>
          </cell>
          <cell r="O657" t="str">
            <v>Border Collie</v>
          </cell>
          <cell r="P657" t="str">
            <v>1 yr</v>
          </cell>
          <cell r="Q657" t="str">
            <v>28 lbs</v>
          </cell>
          <cell r="S657" t="str">
            <v>F</v>
          </cell>
          <cell r="V657" t="str">
            <v>grouchygourmet@yahoo.com</v>
          </cell>
        </row>
        <row r="658">
          <cell r="A658" t="str">
            <v>Siren / Tracy</v>
          </cell>
          <cell r="B658" t="str">
            <v>Tracy Custer</v>
          </cell>
          <cell r="C658" t="str">
            <v>MO</v>
          </cell>
          <cell r="G658" t="str">
            <v>Tracy</v>
          </cell>
          <cell r="H658" t="str">
            <v>Custer</v>
          </cell>
          <cell r="J658" t="str">
            <v>Siren</v>
          </cell>
          <cell r="K658" t="str">
            <v>211 4-Square Drive</v>
          </cell>
          <cell r="L658" t="str">
            <v>Gray Summit</v>
          </cell>
          <cell r="M658">
            <v>63039</v>
          </cell>
          <cell r="N658" t="str">
            <v>513-254-7969</v>
          </cell>
          <cell r="O658" t="str">
            <v>Choclate Lab</v>
          </cell>
          <cell r="P658" t="str">
            <v>2 yrs</v>
          </cell>
          <cell r="Q658" t="str">
            <v>60 lbs</v>
          </cell>
          <cell r="R658" t="str">
            <v>24 in</v>
          </cell>
          <cell r="S658" t="str">
            <v>F</v>
          </cell>
          <cell r="V658" t="str">
            <v>tracycuster@ymail.com</v>
          </cell>
        </row>
        <row r="659">
          <cell r="A659" t="str">
            <v>Sk8er</v>
          </cell>
          <cell r="B659" t="str">
            <v>Melody Scott</v>
          </cell>
          <cell r="C659" t="str">
            <v>ON</v>
          </cell>
          <cell r="G659" t="str">
            <v>Melody</v>
          </cell>
          <cell r="H659" t="str">
            <v>Scott</v>
          </cell>
          <cell r="I659" t="str">
            <v>S</v>
          </cell>
          <cell r="J659" t="str">
            <v>Sk8er</v>
          </cell>
          <cell r="K659" t="str">
            <v>994427 Mono Adjala Townline</v>
          </cell>
          <cell r="L659" t="str">
            <v>Orangeville</v>
          </cell>
          <cell r="M659" t="str">
            <v>L9W 2Z2 </v>
          </cell>
          <cell r="N659" t="str">
            <v>519-940-0658</v>
          </cell>
          <cell r="O659" t="str">
            <v>Border Collie</v>
          </cell>
          <cell r="V659" t="str">
            <v>redborders@gmail.com</v>
          </cell>
        </row>
        <row r="660">
          <cell r="A660" t="str">
            <v>Skippy</v>
          </cell>
          <cell r="B660" t="str">
            <v>Frank Grantz</v>
          </cell>
          <cell r="C660" t="str">
            <v>VA</v>
          </cell>
          <cell r="D660" t="str">
            <v>X</v>
          </cell>
          <cell r="E660" t="str">
            <v>B</v>
          </cell>
          <cell r="F660" t="str">
            <v>A</v>
          </cell>
          <cell r="G660" t="str">
            <v>Frank</v>
          </cell>
          <cell r="H660" t="str">
            <v>Grantz</v>
          </cell>
          <cell r="I660" t="str">
            <v>M</v>
          </cell>
          <cell r="J660" t="str">
            <v>Skippy</v>
          </cell>
          <cell r="K660" t="str">
            <v>5588 Odessa Dr</v>
          </cell>
          <cell r="L660" t="str">
            <v>Virginia Beach</v>
          </cell>
          <cell r="M660">
            <v>23455</v>
          </cell>
          <cell r="N660" t="str">
            <v>757-438-3286</v>
          </cell>
          <cell r="O660" t="str">
            <v>Jack Russell</v>
          </cell>
          <cell r="P660" t="str">
            <v>8 yrs</v>
          </cell>
          <cell r="Q660" t="str">
            <v>26 lbs</v>
          </cell>
          <cell r="R660" t="str">
            <v>13 in</v>
          </cell>
          <cell r="S660" t="str">
            <v>M</v>
          </cell>
          <cell r="T660" t="str">
            <v>X</v>
          </cell>
          <cell r="V660" t="str">
            <v>davidlee111@verizon.net</v>
          </cell>
          <cell r="W660" t="str">
            <v>757-464-2281</v>
          </cell>
        </row>
        <row r="661">
          <cell r="A661" t="str">
            <v>Sky</v>
          </cell>
          <cell r="B661" t="str">
            <v>Stephanie Carbaugh</v>
          </cell>
          <cell r="C661" t="str">
            <v>MD</v>
          </cell>
          <cell r="D661" t="str">
            <v>X</v>
          </cell>
          <cell r="E661" t="str">
            <v>B</v>
          </cell>
          <cell r="F661" t="str">
            <v>B</v>
          </cell>
          <cell r="G661" t="str">
            <v>Stephanie</v>
          </cell>
          <cell r="H661" t="str">
            <v>Carbaugh</v>
          </cell>
          <cell r="I661" t="str">
            <v>M</v>
          </cell>
          <cell r="J661" t="str">
            <v>Sky</v>
          </cell>
          <cell r="K661" t="str">
            <v>5911 Clear Ridge Rd</v>
          </cell>
          <cell r="L661" t="str">
            <v>Elkridge</v>
          </cell>
          <cell r="M661">
            <v>21075</v>
          </cell>
          <cell r="N661" t="str">
            <v>410-707-5233</v>
          </cell>
          <cell r="O661" t="str">
            <v>Border Collie</v>
          </cell>
          <cell r="P661" t="str">
            <v>3 yrs</v>
          </cell>
          <cell r="Q661" t="str">
            <v>30 lbs</v>
          </cell>
          <cell r="S661" t="str">
            <v>F</v>
          </cell>
          <cell r="T661" t="str">
            <v>X</v>
          </cell>
          <cell r="V661" t="str">
            <v>bordercolliesrule@verizon.net</v>
          </cell>
        </row>
        <row r="662">
          <cell r="A662" t="str">
            <v>Sky / Frank</v>
          </cell>
          <cell r="B662" t="str">
            <v>Frank Montgomery</v>
          </cell>
          <cell r="C662" t="str">
            <v>MD</v>
          </cell>
          <cell r="D662" t="str">
            <v>X</v>
          </cell>
          <cell r="E662" t="str">
            <v>AA</v>
          </cell>
          <cell r="G662" t="str">
            <v>Frank</v>
          </cell>
          <cell r="H662" t="str">
            <v>Montgomery</v>
          </cell>
          <cell r="I662" t="str">
            <v>M</v>
          </cell>
          <cell r="J662" t="str">
            <v>Sky</v>
          </cell>
          <cell r="K662" t="str">
            <v>1120 Tyler Avenue</v>
          </cell>
          <cell r="L662" t="str">
            <v>Annapolis</v>
          </cell>
          <cell r="M662">
            <v>21403</v>
          </cell>
          <cell r="N662" t="str">
            <v>410-263-7128</v>
          </cell>
          <cell r="O662" t="str">
            <v>Border Collie</v>
          </cell>
          <cell r="P662" t="str">
            <v>3 yrs</v>
          </cell>
          <cell r="Q662" t="str">
            <v>30 lbs</v>
          </cell>
          <cell r="S662" t="str">
            <v>F</v>
          </cell>
          <cell r="T662" t="str">
            <v>X</v>
          </cell>
          <cell r="V662" t="str">
            <v>discnspot@aol.com</v>
          </cell>
        </row>
        <row r="663">
          <cell r="A663" t="str">
            <v>Sky / Jimmy</v>
          </cell>
          <cell r="B663" t="str">
            <v>Jimmy Webb</v>
          </cell>
          <cell r="C663" t="str">
            <v>MD</v>
          </cell>
          <cell r="D663" t="str">
            <v>X</v>
          </cell>
          <cell r="E663" t="str">
            <v>B</v>
          </cell>
          <cell r="G663" t="str">
            <v>Jimmy</v>
          </cell>
          <cell r="H663" t="str">
            <v>Webb</v>
          </cell>
          <cell r="I663" t="str">
            <v>M</v>
          </cell>
          <cell r="J663" t="str">
            <v>Sky</v>
          </cell>
          <cell r="K663" t="str">
            <v>8000 Penn Randall Place</v>
          </cell>
          <cell r="L663" t="str">
            <v>Upper Marlboro</v>
          </cell>
          <cell r="M663">
            <v>20772</v>
          </cell>
          <cell r="N663" t="str">
            <v>410-610-0105</v>
          </cell>
          <cell r="O663" t="str">
            <v>Border Collie</v>
          </cell>
          <cell r="P663" t="str">
            <v>3 yrs</v>
          </cell>
          <cell r="Q663" t="str">
            <v>30 lbs</v>
          </cell>
          <cell r="S663" t="str">
            <v>F</v>
          </cell>
          <cell r="T663" t="str">
            <v>X</v>
          </cell>
          <cell r="V663" t="str">
            <v>setsail1999@yahoo.com</v>
          </cell>
        </row>
        <row r="664">
          <cell r="A664" t="str">
            <v>Sky / William</v>
          </cell>
          <cell r="B664" t="str">
            <v>William Stramer</v>
          </cell>
          <cell r="C664" t="str">
            <v>MD</v>
          </cell>
          <cell r="D664" t="str">
            <v>X</v>
          </cell>
          <cell r="E664" t="str">
            <v>Y</v>
          </cell>
          <cell r="F664" t="str">
            <v/>
          </cell>
          <cell r="G664" t="str">
            <v>William</v>
          </cell>
          <cell r="H664" t="str">
            <v>Stramer</v>
          </cell>
          <cell r="I664" t="str">
            <v>M</v>
          </cell>
          <cell r="J664" t="str">
            <v>Sky</v>
          </cell>
          <cell r="K664" t="str">
            <v>1020 Leeds Avenue</v>
          </cell>
          <cell r="L664" t="str">
            <v>Baltimore</v>
          </cell>
          <cell r="M664">
            <v>21229</v>
          </cell>
          <cell r="N664" t="str">
            <v>410-242-5031</v>
          </cell>
          <cell r="O664" t="str">
            <v>Border Collie</v>
          </cell>
          <cell r="S664" t="str">
            <v>M</v>
          </cell>
          <cell r="V664" t="str">
            <v>FynnandJake@hotmail.com</v>
          </cell>
        </row>
        <row r="665">
          <cell r="A665" t="str">
            <v>Skye</v>
          </cell>
          <cell r="B665" t="str">
            <v>Jane Johnson</v>
          </cell>
          <cell r="C665" t="str">
            <v>VA</v>
          </cell>
          <cell r="G665" t="str">
            <v>Jane</v>
          </cell>
          <cell r="H665" t="str">
            <v>Johnson </v>
          </cell>
          <cell r="J665" t="str">
            <v>Skye</v>
          </cell>
          <cell r="K665" t="str">
            <v>1708 Lafayette Blvd. Apt K</v>
          </cell>
          <cell r="L665" t="str">
            <v>Fredericksburg</v>
          </cell>
          <cell r="M665">
            <v>22401</v>
          </cell>
          <cell r="N665" t="str">
            <v>603-285-3555</v>
          </cell>
          <cell r="O665" t="str">
            <v>Border Collie / Keeshond</v>
          </cell>
          <cell r="V665" t="str">
            <v>harleygirlfxd35@hotmail.com</v>
          </cell>
        </row>
        <row r="666">
          <cell r="A666" t="str">
            <v>Skyler</v>
          </cell>
          <cell r="B666" t="str">
            <v>Ellen Oberholtzer</v>
          </cell>
          <cell r="C666" t="str">
            <v>MD</v>
          </cell>
          <cell r="E666" t="str">
            <v/>
          </cell>
          <cell r="F666" t="str">
            <v/>
          </cell>
          <cell r="G666" t="str">
            <v>Ellen</v>
          </cell>
          <cell r="H666" t="str">
            <v>Oberholtzer</v>
          </cell>
          <cell r="J666" t="str">
            <v>Skyler</v>
          </cell>
        </row>
        <row r="667">
          <cell r="A667" t="str">
            <v>Smokey</v>
          </cell>
          <cell r="B667" t="str">
            <v>Kara Gilmore</v>
          </cell>
          <cell r="C667" t="str">
            <v>NY</v>
          </cell>
          <cell r="D667" t="str">
            <v>X</v>
          </cell>
          <cell r="E667" t="str">
            <v>AA</v>
          </cell>
          <cell r="F667" t="str">
            <v>AA</v>
          </cell>
          <cell r="G667" t="str">
            <v>Kara</v>
          </cell>
          <cell r="H667" t="str">
            <v>Gilmore</v>
          </cell>
          <cell r="I667" t="str">
            <v>MKN</v>
          </cell>
          <cell r="J667" t="str">
            <v>Smokey</v>
          </cell>
          <cell r="K667" t="str">
            <v>402 White Schoolhouse Rd</v>
          </cell>
          <cell r="L667" t="str">
            <v>Rhinebeck</v>
          </cell>
          <cell r="M667">
            <v>12572</v>
          </cell>
          <cell r="N667" t="str">
            <v>845-516-4147</v>
          </cell>
          <cell r="O667" t="str">
            <v>Mixed</v>
          </cell>
          <cell r="P667" t="str">
            <v>1.5 yrs</v>
          </cell>
          <cell r="Q667" t="str">
            <v>32 lbs</v>
          </cell>
          <cell r="R667" t="str">
            <v>20 in</v>
          </cell>
          <cell r="S667" t="str">
            <v>F</v>
          </cell>
          <cell r="V667" t="str">
            <v>karagkc@mac.com</v>
          </cell>
        </row>
        <row r="668">
          <cell r="A668" t="str">
            <v>Smokey / Bob</v>
          </cell>
          <cell r="B668" t="str">
            <v>Bob Bradley</v>
          </cell>
          <cell r="C668" t="str">
            <v>SC</v>
          </cell>
          <cell r="G668" t="str">
            <v>Bob</v>
          </cell>
          <cell r="H668" t="str">
            <v>Bradley</v>
          </cell>
          <cell r="J668" t="str">
            <v>Smokey</v>
          </cell>
          <cell r="K668" t="str">
            <v>126 East Reedy Fork Rd.</v>
          </cell>
          <cell r="L668" t="str">
            <v>Seneca</v>
          </cell>
          <cell r="M668">
            <v>29678</v>
          </cell>
          <cell r="N668" t="str">
            <v>864-985-0015</v>
          </cell>
          <cell r="O668" t="str">
            <v>Mix BC/Aussie/?</v>
          </cell>
          <cell r="P668" t="str">
            <v>4 yrs</v>
          </cell>
          <cell r="Q668" t="str">
            <v>45 lbs</v>
          </cell>
          <cell r="S668" t="str">
            <v>M</v>
          </cell>
          <cell r="V668" t="str">
            <v>discodogs@yahoo.com</v>
          </cell>
        </row>
        <row r="669">
          <cell r="A669" t="str">
            <v>Smokey / Donna</v>
          </cell>
          <cell r="B669" t="str">
            <v>Donna Bradley</v>
          </cell>
          <cell r="C669" t="str">
            <v>SC</v>
          </cell>
          <cell r="G669" t="str">
            <v>Dominic</v>
          </cell>
          <cell r="H669" t="str">
            <v>Bradley</v>
          </cell>
          <cell r="J669" t="str">
            <v>Smokey</v>
          </cell>
          <cell r="K669" t="str">
            <v>126 East Reedy Fork Rd.</v>
          </cell>
          <cell r="L669" t="str">
            <v>Seneca</v>
          </cell>
          <cell r="M669">
            <v>29678</v>
          </cell>
          <cell r="N669" t="str">
            <v>864-985-0015</v>
          </cell>
          <cell r="O669" t="str">
            <v>Mix BC/Aussie/?</v>
          </cell>
          <cell r="P669" t="str">
            <v>4 yrs</v>
          </cell>
          <cell r="Q669" t="str">
            <v>45 lbs</v>
          </cell>
          <cell r="S669" t="str">
            <v>M</v>
          </cell>
          <cell r="V669" t="str">
            <v>discodogs@yahoo.com</v>
          </cell>
        </row>
        <row r="670">
          <cell r="A670" t="str">
            <v>Smoky</v>
          </cell>
          <cell r="B670" t="str">
            <v>Justin Evans</v>
          </cell>
          <cell r="G670" t="str">
            <v>Justin</v>
          </cell>
          <cell r="H670" t="str">
            <v>Evans</v>
          </cell>
          <cell r="J670" t="str">
            <v>Smoky</v>
          </cell>
        </row>
        <row r="671">
          <cell r="A671" t="str">
            <v>Sofie</v>
          </cell>
          <cell r="B671" t="str">
            <v>Judith Terchek</v>
          </cell>
          <cell r="C671" t="str">
            <v>MD</v>
          </cell>
          <cell r="D671" t="str">
            <v>X</v>
          </cell>
          <cell r="E671" t="str">
            <v>B</v>
          </cell>
          <cell r="G671" t="str">
            <v>Judith </v>
          </cell>
          <cell r="H671" t="str">
            <v>Terchek</v>
          </cell>
          <cell r="I671" t="str">
            <v>M</v>
          </cell>
          <cell r="J671" t="str">
            <v>Sofie</v>
          </cell>
          <cell r="K671" t="str">
            <v>14301 Carroll Ridge Ct</v>
          </cell>
          <cell r="L671" t="str">
            <v>Baldwin</v>
          </cell>
          <cell r="M671">
            <v>21013</v>
          </cell>
          <cell r="N671" t="str">
            <v>443-600-1395</v>
          </cell>
          <cell r="O671" t="str">
            <v>Flat Coated Retriever</v>
          </cell>
          <cell r="P671" t="str">
            <v>2 yrs</v>
          </cell>
          <cell r="Q671" t="str">
            <v>50 lbs</v>
          </cell>
          <cell r="R671" t="str">
            <v>21 in</v>
          </cell>
          <cell r="S671" t="str">
            <v>F</v>
          </cell>
          <cell r="T671" t="str">
            <v>X</v>
          </cell>
          <cell r="V671" t="str">
            <v>jterchek@comcast.net</v>
          </cell>
        </row>
        <row r="672">
          <cell r="A672" t="str">
            <v>Sojo</v>
          </cell>
          <cell r="B672" t="str">
            <v>Mike Seiden</v>
          </cell>
          <cell r="C672" t="str">
            <v>ON</v>
          </cell>
          <cell r="G672" t="str">
            <v>Mike</v>
          </cell>
          <cell r="H672" t="str">
            <v>Seiden</v>
          </cell>
          <cell r="J672" t="str">
            <v>Sojo</v>
          </cell>
          <cell r="K672" t="str">
            <v>5890 1st Line</v>
          </cell>
          <cell r="L672" t="str">
            <v>Orton </v>
          </cell>
          <cell r="M672" t="str">
            <v>L0N 1N0</v>
          </cell>
          <cell r="O672" t="str">
            <v>Australian Shepherd</v>
          </cell>
          <cell r="P672" t="str">
            <v>2.5 yrs</v>
          </cell>
          <cell r="Q672" t="str">
            <v>55 lbs</v>
          </cell>
          <cell r="R672" t="str">
            <v>21"</v>
          </cell>
          <cell r="V672" t="str">
            <v>oracleaussies@gmail.com</v>
          </cell>
          <cell r="X672" t="str">
            <v>Sue Joy</v>
          </cell>
          <cell r="Y672" t="str">
            <v>X</v>
          </cell>
        </row>
        <row r="673">
          <cell r="A673" t="str">
            <v>Sookie</v>
          </cell>
          <cell r="B673" t="str">
            <v>Ann Cattaneo</v>
          </cell>
          <cell r="C673" t="str">
            <v>VT</v>
          </cell>
          <cell r="G673" t="str">
            <v>Ann</v>
          </cell>
          <cell r="H673" t="str">
            <v>Cattaneo</v>
          </cell>
          <cell r="I673" t="str">
            <v>G</v>
          </cell>
          <cell r="J673" t="str">
            <v>Sookie</v>
          </cell>
          <cell r="K673" t="str">
            <v>215 Hardscrabble Road</v>
          </cell>
          <cell r="L673" t="str">
            <v>Milton</v>
          </cell>
          <cell r="M673" t="str">
            <v>05468</v>
          </cell>
          <cell r="N673" t="str">
            <v>802-893-1508</v>
          </cell>
          <cell r="O673" t="str">
            <v>Border Collie</v>
          </cell>
          <cell r="V673" t="str">
            <v>shadybear31@hotmail.com</v>
          </cell>
        </row>
        <row r="674">
          <cell r="A674" t="str">
            <v>Sooty</v>
          </cell>
          <cell r="B674" t="str">
            <v>Mike Shayer</v>
          </cell>
          <cell r="C674" t="str">
            <v>RI</v>
          </cell>
          <cell r="E674" t="str">
            <v/>
          </cell>
          <cell r="F674" t="str">
            <v>AA</v>
          </cell>
          <cell r="G674" t="str">
            <v>Mike</v>
          </cell>
          <cell r="H674" t="str">
            <v>Shayer</v>
          </cell>
          <cell r="I674" t="str">
            <v>N</v>
          </cell>
          <cell r="J674" t="str">
            <v>Sooty</v>
          </cell>
        </row>
        <row r="675">
          <cell r="A675" t="str">
            <v>Sophia</v>
          </cell>
          <cell r="B675" t="str">
            <v>Gail Hurst</v>
          </cell>
          <cell r="C675" t="str">
            <v>VA</v>
          </cell>
          <cell r="E675" t="str">
            <v>B</v>
          </cell>
          <cell r="G675" t="str">
            <v>Gail</v>
          </cell>
          <cell r="H675" t="str">
            <v>Hurst</v>
          </cell>
          <cell r="J675" t="str">
            <v>Sophia</v>
          </cell>
          <cell r="K675" t="str">
            <v>8886 John Clayton Mem Hwy</v>
          </cell>
          <cell r="L675" t="str">
            <v>Gloucester</v>
          </cell>
          <cell r="M675">
            <v>23061</v>
          </cell>
          <cell r="N675" t="str">
            <v>804-693-9088</v>
          </cell>
          <cell r="O675" t="str">
            <v>Border Collie</v>
          </cell>
          <cell r="P675" t="str">
            <v>1.5 yrs</v>
          </cell>
          <cell r="Q675" t="str">
            <v>37 lbs</v>
          </cell>
          <cell r="S675" t="str">
            <v>F</v>
          </cell>
          <cell r="T675" t="str">
            <v>X</v>
          </cell>
          <cell r="V675" t="str">
            <v>gfhurst@yahoocom</v>
          </cell>
        </row>
        <row r="676">
          <cell r="A676" t="str">
            <v>Spar</v>
          </cell>
          <cell r="B676" t="str">
            <v>Larry Beatty</v>
          </cell>
          <cell r="C676" t="str">
            <v>PA</v>
          </cell>
          <cell r="E676" t="str">
            <v>B</v>
          </cell>
          <cell r="G676" t="str">
            <v>Larry</v>
          </cell>
          <cell r="H676" t="str">
            <v>Beatty</v>
          </cell>
          <cell r="J676" t="str">
            <v>Spar</v>
          </cell>
          <cell r="K676" t="str">
            <v>9330 E. Springfield Rd</v>
          </cell>
          <cell r="L676" t="str">
            <v>Seven Valleys</v>
          </cell>
          <cell r="M676">
            <v>17360</v>
          </cell>
          <cell r="N676" t="str">
            <v>757-642-5617</v>
          </cell>
          <cell r="O676" t="str">
            <v>Border Collie</v>
          </cell>
          <cell r="V676" t="str">
            <v>cglarry@comcast.net</v>
          </cell>
        </row>
        <row r="677">
          <cell r="A677" t="str">
            <v>Spencer</v>
          </cell>
          <cell r="B677" t="str">
            <v>Michelle Thomas</v>
          </cell>
          <cell r="C677" t="str">
            <v>FL</v>
          </cell>
          <cell r="G677" t="str">
            <v>Michelle</v>
          </cell>
          <cell r="H677" t="str">
            <v>Thomas</v>
          </cell>
          <cell r="J677" t="str">
            <v>Spencer</v>
          </cell>
          <cell r="K677" t="str">
            <v>9513 Thornaby Lane</v>
          </cell>
          <cell r="L677" t="str">
            <v>Jacksonville</v>
          </cell>
          <cell r="M677">
            <v>32256</v>
          </cell>
          <cell r="N677" t="str">
            <v>904-762-4002</v>
          </cell>
          <cell r="O677" t="str">
            <v>BC / Mini Aussie</v>
          </cell>
          <cell r="P677" t="str">
            <v>3 yrs</v>
          </cell>
          <cell r="Q677" t="str">
            <v>20 lbs</v>
          </cell>
          <cell r="S677" t="str">
            <v>M</v>
          </cell>
          <cell r="V677" t="str">
            <v>michelleb@1010xl.com</v>
          </cell>
        </row>
        <row r="678">
          <cell r="A678" t="str">
            <v>Splat</v>
          </cell>
          <cell r="B678" t="str">
            <v>Joe Bonofiglio</v>
          </cell>
          <cell r="C678" t="str">
            <v>MA</v>
          </cell>
          <cell r="E678" t="str">
            <v/>
          </cell>
          <cell r="F678" t="str">
            <v/>
          </cell>
          <cell r="G678" t="str">
            <v>Joe</v>
          </cell>
          <cell r="H678" t="str">
            <v>Bonofiglio</v>
          </cell>
          <cell r="J678" t="str">
            <v>Splat</v>
          </cell>
        </row>
        <row r="679">
          <cell r="A679" t="str">
            <v>Spiderman</v>
          </cell>
          <cell r="B679" t="str">
            <v>Katherine Ferger</v>
          </cell>
          <cell r="C679" t="str">
            <v>ON</v>
          </cell>
          <cell r="E679" t="str">
            <v>A</v>
          </cell>
          <cell r="F679" t="str">
            <v>AA</v>
          </cell>
          <cell r="G679" t="str">
            <v>Katherine</v>
          </cell>
          <cell r="H679" t="str">
            <v>Ferger</v>
          </cell>
          <cell r="I679" t="str">
            <v>BDDC</v>
          </cell>
          <cell r="J679" t="str">
            <v>Spiderman</v>
          </cell>
          <cell r="K679" t="str">
            <v>8331 10th Line, RR #2</v>
          </cell>
          <cell r="L679" t="str">
            <v>Barrie</v>
          </cell>
          <cell r="M679" t="str">
            <v>L4M 4S4</v>
          </cell>
          <cell r="N679" t="str">
            <v>705-220-4475</v>
          </cell>
          <cell r="O679" t="str">
            <v>Mix</v>
          </cell>
          <cell r="P679" t="str">
            <v>3 yrs</v>
          </cell>
          <cell r="Q679" t="str">
            <v>23 lbs</v>
          </cell>
          <cell r="R679" t="str">
            <v>17 in</v>
          </cell>
          <cell r="V679" t="str">
            <v>ravenscliffe@sympatico.ca</v>
          </cell>
        </row>
        <row r="680">
          <cell r="A680" t="str">
            <v>Spot</v>
          </cell>
          <cell r="B680" t="str">
            <v>Lydia Puhak</v>
          </cell>
          <cell r="C680" t="str">
            <v>MD</v>
          </cell>
          <cell r="E680" t="str">
            <v/>
          </cell>
          <cell r="F680" t="str">
            <v/>
          </cell>
          <cell r="G680" t="str">
            <v>Lydia</v>
          </cell>
          <cell r="H680" t="str">
            <v>Puhak</v>
          </cell>
          <cell r="J680" t="str">
            <v>Spot</v>
          </cell>
        </row>
        <row r="681">
          <cell r="A681" t="str">
            <v>Spring</v>
          </cell>
          <cell r="B681" t="str">
            <v>Kyla Ballard</v>
          </cell>
          <cell r="C681" t="str">
            <v>ON</v>
          </cell>
          <cell r="G681" t="str">
            <v>Kyla</v>
          </cell>
          <cell r="H681" t="str">
            <v>Ballard</v>
          </cell>
          <cell r="J681" t="str">
            <v>Spring</v>
          </cell>
          <cell r="O681" t="str">
            <v>Jack Russel</v>
          </cell>
        </row>
        <row r="682">
          <cell r="A682" t="str">
            <v>Spy</v>
          </cell>
          <cell r="B682" t="str">
            <v>Craig Rogers</v>
          </cell>
          <cell r="C682" t="str">
            <v>PA</v>
          </cell>
          <cell r="E682" t="str">
            <v/>
          </cell>
          <cell r="F682" t="str">
            <v/>
          </cell>
          <cell r="G682" t="str">
            <v>Craig</v>
          </cell>
          <cell r="H682" t="str">
            <v>Rogers</v>
          </cell>
          <cell r="J682" t="str">
            <v>Spy</v>
          </cell>
        </row>
        <row r="683">
          <cell r="A683" t="str">
            <v>Squirt</v>
          </cell>
          <cell r="B683" t="str">
            <v>Kara Gilmore</v>
          </cell>
          <cell r="C683" t="str">
            <v>NY</v>
          </cell>
          <cell r="D683" t="str">
            <v>X</v>
          </cell>
          <cell r="E683" t="str">
            <v>AA</v>
          </cell>
          <cell r="F683" t="str">
            <v>AA</v>
          </cell>
          <cell r="G683" t="str">
            <v>Kara</v>
          </cell>
          <cell r="H683" t="str">
            <v>Gilmore</v>
          </cell>
          <cell r="I683" t="str">
            <v>MKN</v>
          </cell>
          <cell r="J683" t="str">
            <v>Squirt</v>
          </cell>
          <cell r="K683" t="str">
            <v>402 White Schoolhouse Rd</v>
          </cell>
          <cell r="L683" t="str">
            <v>Rhinebeck</v>
          </cell>
          <cell r="M683">
            <v>12572</v>
          </cell>
          <cell r="N683" t="str">
            <v>845-516-4147</v>
          </cell>
          <cell r="O683" t="str">
            <v>Mixed</v>
          </cell>
          <cell r="P683" t="str">
            <v>2.5 yrs</v>
          </cell>
          <cell r="Q683" t="str">
            <v>17 lns</v>
          </cell>
          <cell r="R683" t="str">
            <v>14 in</v>
          </cell>
          <cell r="S683" t="str">
            <v>F</v>
          </cell>
          <cell r="V683" t="str">
            <v>karagkc@mac.com</v>
          </cell>
        </row>
        <row r="684">
          <cell r="A684" t="str">
            <v>Stanley</v>
          </cell>
          <cell r="B684" t="str">
            <v>Angelo Marinakis</v>
          </cell>
          <cell r="C684" t="str">
            <v>VT</v>
          </cell>
          <cell r="E684" t="str">
            <v>AA</v>
          </cell>
          <cell r="F684" t="str">
            <v>AA</v>
          </cell>
          <cell r="G684" t="str">
            <v>Angelo</v>
          </cell>
          <cell r="H684" t="str">
            <v>Marinakis</v>
          </cell>
          <cell r="I684" t="str">
            <v>G</v>
          </cell>
          <cell r="J684" t="str">
            <v>Stanley</v>
          </cell>
          <cell r="K684" t="str">
            <v>85 Whipple Rd.</v>
          </cell>
          <cell r="L684" t="str">
            <v>South Hero</v>
          </cell>
          <cell r="M684" t="str">
            <v>05486</v>
          </cell>
          <cell r="N684" t="str">
            <v>803-922-7100</v>
          </cell>
          <cell r="O684" t="str">
            <v>Australian Shepherd</v>
          </cell>
          <cell r="P684" t="str">
            <v>4 yrs</v>
          </cell>
          <cell r="Q684" t="str">
            <v>35 lbs</v>
          </cell>
          <cell r="R684" t="str">
            <v>21 in</v>
          </cell>
          <cell r="S684" t="str">
            <v>M</v>
          </cell>
          <cell r="V684" t="str">
            <v>chiroangelo@yahoo.com</v>
          </cell>
        </row>
        <row r="685">
          <cell r="A685" t="str">
            <v>Starr</v>
          </cell>
          <cell r="B685" t="str">
            <v>Donna Arnett</v>
          </cell>
          <cell r="C685" t="str">
            <v>CT</v>
          </cell>
          <cell r="G685" t="str">
            <v>Donna</v>
          </cell>
          <cell r="H685" t="str">
            <v>Arnett</v>
          </cell>
          <cell r="I685" t="str">
            <v>M</v>
          </cell>
          <cell r="J685" t="str">
            <v>Starr</v>
          </cell>
          <cell r="K685" t="str">
            <v>31 Overlook Dr</v>
          </cell>
          <cell r="L685" t="str">
            <v>Wallingford</v>
          </cell>
          <cell r="M685">
            <v>6493</v>
          </cell>
          <cell r="N685" t="str">
            <v>203-165-1135</v>
          </cell>
          <cell r="V685" t="str">
            <v>iluvmyk9kids@aol.com</v>
          </cell>
        </row>
        <row r="686">
          <cell r="A686" t="str">
            <v>Starr / Ned</v>
          </cell>
          <cell r="B686" t="str">
            <v>Ned Blotter</v>
          </cell>
          <cell r="C686" t="str">
            <v>PA</v>
          </cell>
          <cell r="D686" t="str">
            <v>X</v>
          </cell>
          <cell r="E686" t="str">
            <v>B</v>
          </cell>
          <cell r="G686" t="str">
            <v>Ned</v>
          </cell>
          <cell r="H686" t="str">
            <v>Blotter</v>
          </cell>
          <cell r="I686" t="str">
            <v>M</v>
          </cell>
          <cell r="J686" t="str">
            <v>Starr</v>
          </cell>
          <cell r="K686" t="str">
            <v>107 Guilford Ct</v>
          </cell>
          <cell r="L686" t="str">
            <v>North Wales</v>
          </cell>
          <cell r="M686">
            <v>19454</v>
          </cell>
          <cell r="N686" t="str">
            <v>215-327-3343</v>
          </cell>
          <cell r="V686" t="str">
            <v>blottje@verizon.net</v>
          </cell>
        </row>
        <row r="687">
          <cell r="A687" t="str">
            <v>Starz</v>
          </cell>
          <cell r="B687" t="str">
            <v>Glenn Zeman</v>
          </cell>
          <cell r="C687" t="str">
            <v>NY</v>
          </cell>
          <cell r="E687" t="str">
            <v>A</v>
          </cell>
          <cell r="F687" t="str">
            <v>B</v>
          </cell>
          <cell r="G687" t="str">
            <v>Glenn</v>
          </cell>
          <cell r="H687" t="str">
            <v>Zeman</v>
          </cell>
          <cell r="I687" t="str">
            <v>Y</v>
          </cell>
          <cell r="J687" t="str">
            <v>Starz</v>
          </cell>
          <cell r="K687" t="str">
            <v>11 Park Street</v>
          </cell>
          <cell r="L687" t="str">
            <v>Norwich</v>
          </cell>
          <cell r="M687">
            <v>13815</v>
          </cell>
          <cell r="N687" t="str">
            <v>315-272-9528</v>
          </cell>
          <cell r="O687" t="str">
            <v>Australian shepherd</v>
          </cell>
          <cell r="P687" t="str">
            <v>2 yrs</v>
          </cell>
          <cell r="Q687" t="str">
            <v>45 lbs</v>
          </cell>
          <cell r="R687" t="str">
            <v>20 in</v>
          </cell>
          <cell r="S687" t="str">
            <v>F</v>
          </cell>
          <cell r="T687" t="str">
            <v>X</v>
          </cell>
          <cell r="V687" t="str">
            <v>glennzeman@roadrunner.com</v>
          </cell>
        </row>
        <row r="688">
          <cell r="A688" t="str">
            <v>Steele</v>
          </cell>
          <cell r="B688" t="str">
            <v>Carolynn Williams </v>
          </cell>
          <cell r="C688" t="str">
            <v>MD</v>
          </cell>
          <cell r="G688" t="str">
            <v>Carolynn</v>
          </cell>
          <cell r="H688" t="str">
            <v>Williams</v>
          </cell>
          <cell r="I688" t="str">
            <v>M</v>
          </cell>
          <cell r="J688" t="str">
            <v>Steele</v>
          </cell>
          <cell r="K688" t="str">
            <v>22401 Peach Tree Road</v>
          </cell>
          <cell r="L688" t="str">
            <v>Boyds</v>
          </cell>
          <cell r="M688">
            <v>20841</v>
          </cell>
          <cell r="N688" t="str">
            <v>240-449-0371</v>
          </cell>
          <cell r="O688" t="str">
            <v>Australian Shepherd</v>
          </cell>
          <cell r="P688" t="str">
            <v>3 yrs</v>
          </cell>
          <cell r="Q688" t="str">
            <v>32 lbs</v>
          </cell>
          <cell r="R688" t="str">
            <v>18 in</v>
          </cell>
          <cell r="S688" t="str">
            <v>M</v>
          </cell>
          <cell r="V688" t="str">
            <v>MyWorkingAussie@yahoo.com</v>
          </cell>
          <cell r="AA688" t="str">
            <v>X</v>
          </cell>
        </row>
        <row r="689">
          <cell r="A689" t="str">
            <v>Steele / Peter</v>
          </cell>
          <cell r="B689" t="str">
            <v>Peter Williams</v>
          </cell>
          <cell r="G689" t="str">
            <v>peter</v>
          </cell>
          <cell r="H689" t="str">
            <v>Williams</v>
          </cell>
          <cell r="J689" t="str">
            <v>Steele</v>
          </cell>
          <cell r="K689" t="str">
            <v>22401 Peach Tree Road</v>
          </cell>
          <cell r="L689" t="str">
            <v>Boyds</v>
          </cell>
          <cell r="M689">
            <v>20841</v>
          </cell>
          <cell r="N689" t="str">
            <v>240-449-0371</v>
          </cell>
          <cell r="O689" t="str">
            <v>Australian Shepherd</v>
          </cell>
          <cell r="P689" t="str">
            <v>3 yrs</v>
          </cell>
          <cell r="Q689" t="str">
            <v>32 lbs</v>
          </cell>
          <cell r="R689" t="str">
            <v>18 in</v>
          </cell>
          <cell r="S689" t="str">
            <v>M</v>
          </cell>
          <cell r="V689" t="str">
            <v>RedTriGooser@yahoo.com</v>
          </cell>
        </row>
        <row r="690">
          <cell r="A690" t="str">
            <v>Stella</v>
          </cell>
          <cell r="B690" t="str">
            <v>Angelo Marinakis</v>
          </cell>
          <cell r="C690" t="str">
            <v>VT</v>
          </cell>
          <cell r="E690" t="str">
            <v>AA</v>
          </cell>
          <cell r="F690" t="str">
            <v>AA</v>
          </cell>
          <cell r="G690" t="str">
            <v>Angelo</v>
          </cell>
          <cell r="H690" t="str">
            <v>Marinakis</v>
          </cell>
          <cell r="I690" t="str">
            <v>G</v>
          </cell>
          <cell r="J690" t="str">
            <v>Stella</v>
          </cell>
          <cell r="K690" t="str">
            <v>85 Whipple Rd.</v>
          </cell>
          <cell r="L690" t="str">
            <v>South Hero</v>
          </cell>
          <cell r="M690" t="str">
            <v>05486</v>
          </cell>
          <cell r="N690" t="str">
            <v>803-922-7100</v>
          </cell>
          <cell r="O690" t="str">
            <v>Australian Cattle Dog</v>
          </cell>
          <cell r="P690" t="str">
            <v>3 yrs</v>
          </cell>
          <cell r="Q690" t="str">
            <v>25 lbs</v>
          </cell>
          <cell r="R690" t="str">
            <v>17 in</v>
          </cell>
          <cell r="S690" t="str">
            <v>F</v>
          </cell>
          <cell r="V690" t="str">
            <v>chiroangelo@yahoo.com</v>
          </cell>
        </row>
        <row r="691">
          <cell r="A691" t="str">
            <v>Storm</v>
          </cell>
          <cell r="B691" t="str">
            <v>Bernie Markham</v>
          </cell>
          <cell r="C691" t="str">
            <v>VA</v>
          </cell>
          <cell r="D691" t="str">
            <v>X</v>
          </cell>
          <cell r="E691" t="str">
            <v>B</v>
          </cell>
          <cell r="F691" t="str">
            <v>B</v>
          </cell>
          <cell r="G691" t="str">
            <v>Bernie</v>
          </cell>
          <cell r="H691" t="str">
            <v>Markham</v>
          </cell>
          <cell r="I691" t="str">
            <v>M</v>
          </cell>
          <cell r="J691" t="str">
            <v>Storm</v>
          </cell>
          <cell r="K691" t="str">
            <v>1315 Hillside Ave</v>
          </cell>
          <cell r="L691" t="str">
            <v>Richmond</v>
          </cell>
          <cell r="M691">
            <v>23229</v>
          </cell>
          <cell r="N691" t="str">
            <v>804-310-2593</v>
          </cell>
          <cell r="O691" t="str">
            <v>Australian Shepherd</v>
          </cell>
          <cell r="P691" t="str">
            <v>2 yrs</v>
          </cell>
          <cell r="Q691" t="str">
            <v>32 lbs</v>
          </cell>
          <cell r="S691" t="str">
            <v>F</v>
          </cell>
        </row>
        <row r="692">
          <cell r="A692" t="str">
            <v>Stormy</v>
          </cell>
          <cell r="B692" t="str">
            <v>Robert Van Hoy</v>
          </cell>
          <cell r="C692" t="str">
            <v>GA</v>
          </cell>
          <cell r="E692" t="str">
            <v>AA</v>
          </cell>
          <cell r="G692" t="str">
            <v>Robert</v>
          </cell>
          <cell r="H692" t="str">
            <v>Van Hoy</v>
          </cell>
          <cell r="J692" t="str">
            <v>Stormy</v>
          </cell>
          <cell r="K692" t="str">
            <v>2707 Wicklow Dr</v>
          </cell>
          <cell r="L692" t="str">
            <v>Augusta</v>
          </cell>
          <cell r="M692">
            <v>30909</v>
          </cell>
          <cell r="N692" t="str">
            <v>706-305-0984</v>
          </cell>
          <cell r="O692" t="str">
            <v>Border Collie</v>
          </cell>
          <cell r="P692" t="str">
            <v>8 yrs</v>
          </cell>
          <cell r="S692" t="str">
            <v>F</v>
          </cell>
          <cell r="V692" t="str">
            <v>bcsinflight@yahoo.com</v>
          </cell>
        </row>
        <row r="693">
          <cell r="A693" t="str">
            <v>Striker</v>
          </cell>
          <cell r="B693" t="str">
            <v>Dede Crough</v>
          </cell>
          <cell r="C693" t="str">
            <v>PA</v>
          </cell>
          <cell r="E693" t="str">
            <v>B</v>
          </cell>
          <cell r="G693" t="str">
            <v>Dede</v>
          </cell>
          <cell r="H693" t="str">
            <v>Crough</v>
          </cell>
          <cell r="J693" t="str">
            <v>Striker</v>
          </cell>
          <cell r="K693" t="str">
            <v>1020 Little Conestoga Rd</v>
          </cell>
          <cell r="L693" t="str">
            <v>Glen Moore</v>
          </cell>
          <cell r="M693">
            <v>19343</v>
          </cell>
          <cell r="N693" t="str">
            <v>484-678-1639</v>
          </cell>
          <cell r="O693" t="str">
            <v>Shetland Sheepdog</v>
          </cell>
          <cell r="P693" t="str">
            <v>2 yrs</v>
          </cell>
          <cell r="Q693" t="str">
            <v>22 lbs</v>
          </cell>
          <cell r="R693" t="str">
            <v>18 in</v>
          </cell>
          <cell r="S693" t="str">
            <v>M</v>
          </cell>
          <cell r="V693" t="str">
            <v>flyballjunkie@comcast.net</v>
          </cell>
        </row>
        <row r="694">
          <cell r="A694" t="str">
            <v>Summer</v>
          </cell>
          <cell r="B694" t="str">
            <v>Jennifer Visconti</v>
          </cell>
          <cell r="C694" t="str">
            <v>NY</v>
          </cell>
          <cell r="E694" t="str">
            <v>B</v>
          </cell>
          <cell r="G694" t="str">
            <v>Jennifer</v>
          </cell>
          <cell r="H694" t="str">
            <v>Visconti</v>
          </cell>
          <cell r="J694" t="str">
            <v>Summer</v>
          </cell>
          <cell r="K694" t="str">
            <v>357 Woodland Ave</v>
          </cell>
          <cell r="L694" t="str">
            <v>Mandville</v>
          </cell>
          <cell r="M694">
            <v>11949</v>
          </cell>
          <cell r="N694" t="str">
            <v>909-3855</v>
          </cell>
          <cell r="O694" t="str">
            <v>Border Collie</v>
          </cell>
          <cell r="P694" t="str">
            <v>4 yrs</v>
          </cell>
          <cell r="Q694" t="str">
            <v>40 lbs</v>
          </cell>
          <cell r="S694" t="str">
            <v>F</v>
          </cell>
          <cell r="T694" t="str">
            <v>X</v>
          </cell>
          <cell r="V694" t="str">
            <v>jnfrvisconti@aol.com</v>
          </cell>
        </row>
        <row r="695">
          <cell r="A695" t="str">
            <v>Surf's Up</v>
          </cell>
          <cell r="B695" t="str">
            <v>Melody Scott</v>
          </cell>
          <cell r="C695" t="str">
            <v>ON</v>
          </cell>
          <cell r="G695" t="str">
            <v>Melody</v>
          </cell>
          <cell r="H695" t="str">
            <v>Scott</v>
          </cell>
          <cell r="I695" t="str">
            <v>SODH</v>
          </cell>
          <cell r="J695" t="str">
            <v>Surf's Up</v>
          </cell>
          <cell r="K695" t="str">
            <v>994427 Mono Adjala Townline</v>
          </cell>
          <cell r="L695" t="str">
            <v>Orangeville</v>
          </cell>
          <cell r="M695" t="str">
            <v>L9W 2Z2 </v>
          </cell>
          <cell r="N695" t="str">
            <v>519-940-0658</v>
          </cell>
          <cell r="O695" t="str">
            <v>Border Collie</v>
          </cell>
          <cell r="P695" t="str">
            <v>2 yrs</v>
          </cell>
          <cell r="Q695" t="str">
            <v>30 lbs</v>
          </cell>
          <cell r="R695" t="str">
            <v>20 in</v>
          </cell>
          <cell r="V695" t="str">
            <v>redborders@gmail.com</v>
          </cell>
        </row>
        <row r="696">
          <cell r="A696" t="str">
            <v>Taboo</v>
          </cell>
          <cell r="B696" t="str">
            <v>Robert Paulucci</v>
          </cell>
          <cell r="C696" t="str">
            <v>NY</v>
          </cell>
          <cell r="E696" t="str">
            <v>B</v>
          </cell>
          <cell r="G696" t="str">
            <v>Robert</v>
          </cell>
          <cell r="H696" t="str">
            <v>Paulucci</v>
          </cell>
          <cell r="J696" t="str">
            <v>Taboo</v>
          </cell>
          <cell r="K696" t="str">
            <v>22 Pratt Dr.</v>
          </cell>
          <cell r="L696" t="str">
            <v>Poughquag</v>
          </cell>
          <cell r="M696">
            <v>12570</v>
          </cell>
          <cell r="N696" t="str">
            <v>845-226-3181</v>
          </cell>
          <cell r="O696" t="str">
            <v>Border Collie</v>
          </cell>
          <cell r="V696" t="str">
            <v>hrpaul89@aol.com</v>
          </cell>
        </row>
        <row r="697">
          <cell r="A697" t="str">
            <v>Taboo / Frank</v>
          </cell>
          <cell r="B697" t="str">
            <v>Frank Kerchner</v>
          </cell>
          <cell r="G697" t="str">
            <v>Frank</v>
          </cell>
          <cell r="H697" t="str">
            <v>Kerchner</v>
          </cell>
          <cell r="J697" t="str">
            <v>Taboo</v>
          </cell>
          <cell r="K697" t="str">
            <v>116-B Kings Hwy</v>
          </cell>
          <cell r="L697" t="str">
            <v>Landing</v>
          </cell>
          <cell r="M697" t="str">
            <v>07850</v>
          </cell>
          <cell r="N697" t="str">
            <v>862-258-6339</v>
          </cell>
        </row>
        <row r="698">
          <cell r="A698" t="str">
            <v>Taboo / Michelle</v>
          </cell>
          <cell r="B698" t="str">
            <v>Michelle Paulucci</v>
          </cell>
          <cell r="C698" t="str">
            <v>NY</v>
          </cell>
          <cell r="G698" t="str">
            <v>Michelle</v>
          </cell>
          <cell r="H698" t="str">
            <v>Paulucci</v>
          </cell>
          <cell r="J698" t="str">
            <v>Taboo</v>
          </cell>
        </row>
        <row r="699">
          <cell r="A699" t="str">
            <v>Tag</v>
          </cell>
          <cell r="B699" t="str">
            <v>Kim Newman</v>
          </cell>
          <cell r="C699" t="str">
            <v>GA</v>
          </cell>
          <cell r="G699" t="str">
            <v>Kim</v>
          </cell>
          <cell r="H699" t="str">
            <v>Newman</v>
          </cell>
          <cell r="J699" t="str">
            <v>Tag</v>
          </cell>
          <cell r="L699" t="str">
            <v>Snellville</v>
          </cell>
          <cell r="O699" t="str">
            <v>Border Collie</v>
          </cell>
        </row>
        <row r="700">
          <cell r="A700" t="str">
            <v>Tahoe</v>
          </cell>
          <cell r="B700" t="str">
            <v>Scott Jones</v>
          </cell>
          <cell r="C700" t="str">
            <v>MI</v>
          </cell>
          <cell r="G700" t="str">
            <v>Scott</v>
          </cell>
          <cell r="H700" t="str">
            <v>Jones</v>
          </cell>
          <cell r="J700" t="str">
            <v>Tahoe</v>
          </cell>
          <cell r="K700" t="str">
            <v>4560 Peck Road</v>
          </cell>
          <cell r="L700" t="str">
            <v>North Branch</v>
          </cell>
          <cell r="M700">
            <v>48461</v>
          </cell>
          <cell r="N700" t="str">
            <v>810-688-2108</v>
          </cell>
          <cell r="O700" t="str">
            <v>Australian Shepherd</v>
          </cell>
          <cell r="P700" t="str">
            <v>4 Yrs</v>
          </cell>
          <cell r="Q700" t="str">
            <v>32 lbs</v>
          </cell>
          <cell r="S700" t="str">
            <v>F</v>
          </cell>
          <cell r="V700" t="str">
            <v>frisbeejones@gmail.com</v>
          </cell>
        </row>
        <row r="701">
          <cell r="A701" t="str">
            <v>Tallulah</v>
          </cell>
          <cell r="B701" t="str">
            <v>Katherine Ferger</v>
          </cell>
          <cell r="C701" t="str">
            <v>ON</v>
          </cell>
          <cell r="E701" t="str">
            <v>A</v>
          </cell>
          <cell r="F701" t="str">
            <v>AA</v>
          </cell>
          <cell r="G701" t="str">
            <v>Katherine</v>
          </cell>
          <cell r="H701" t="str">
            <v>Ferger</v>
          </cell>
          <cell r="I701" t="str">
            <v>BDDC</v>
          </cell>
          <cell r="J701" t="str">
            <v>Tallulah</v>
          </cell>
          <cell r="K701" t="str">
            <v>8331 10th Line, RR #2</v>
          </cell>
          <cell r="L701" t="str">
            <v>Barrie</v>
          </cell>
          <cell r="M701" t="str">
            <v>L4M 4S4</v>
          </cell>
          <cell r="N701" t="str">
            <v>705-220-4475</v>
          </cell>
          <cell r="O701" t="str">
            <v>Mix</v>
          </cell>
          <cell r="P701" t="str">
            <v>7 yrs</v>
          </cell>
          <cell r="Q701" t="str">
            <v>20 lbs</v>
          </cell>
          <cell r="R701" t="str">
            <v>16 in</v>
          </cell>
          <cell r="V701" t="str">
            <v>ravenscliffe@sympatico.ca</v>
          </cell>
          <cell r="AB701" t="str">
            <v>X</v>
          </cell>
        </row>
        <row r="702">
          <cell r="A702" t="str">
            <v>Tanner</v>
          </cell>
          <cell r="B702" t="str">
            <v>Carolyn Richardson</v>
          </cell>
          <cell r="C702" t="str">
            <v>Md</v>
          </cell>
          <cell r="G702" t="str">
            <v>Carolyn</v>
          </cell>
          <cell r="H702" t="str">
            <v>Richardson</v>
          </cell>
          <cell r="J702" t="str">
            <v>Tanner</v>
          </cell>
          <cell r="K702" t="str">
            <v>2024 Old Frederick road</v>
          </cell>
          <cell r="L702" t="str">
            <v>Catonsville</v>
          </cell>
          <cell r="M702">
            <v>21228</v>
          </cell>
          <cell r="N702" t="str">
            <v>410-382-3061</v>
          </cell>
          <cell r="O702" t="str">
            <v>Cattle/Border Collie Mix</v>
          </cell>
          <cell r="P702">
            <v>3</v>
          </cell>
          <cell r="S702" t="str">
            <v>M</v>
          </cell>
          <cell r="V702" t="str">
            <v>cric5549@gmail.com</v>
          </cell>
        </row>
        <row r="703">
          <cell r="A703" t="str">
            <v>Tanner / Stephanie </v>
          </cell>
          <cell r="B703" t="str">
            <v>Stephanie Carbaugh</v>
          </cell>
          <cell r="C703" t="str">
            <v>MD</v>
          </cell>
          <cell r="G703" t="str">
            <v>Stephanie</v>
          </cell>
          <cell r="H703" t="str">
            <v>Carbaugh</v>
          </cell>
          <cell r="J703" t="str">
            <v>Tanner</v>
          </cell>
          <cell r="K703" t="str">
            <v>5911 Clear Ridge Rd</v>
          </cell>
          <cell r="L703" t="str">
            <v>Elkridge</v>
          </cell>
          <cell r="M703">
            <v>21075</v>
          </cell>
          <cell r="N703" t="str">
            <v>410-707-5233</v>
          </cell>
          <cell r="O703" t="str">
            <v>Cattle Dog Mix</v>
          </cell>
          <cell r="S703" t="str">
            <v>M</v>
          </cell>
          <cell r="V703" t="str">
            <v>bordercolliesrule@verizon.net</v>
          </cell>
        </row>
        <row r="704">
          <cell r="A704" t="str">
            <v>Tartan</v>
          </cell>
          <cell r="B704" t="str">
            <v>Ian Duncan</v>
          </cell>
          <cell r="C704" t="str">
            <v>CT</v>
          </cell>
          <cell r="D704" t="str">
            <v>X</v>
          </cell>
          <cell r="E704" t="str">
            <v>A</v>
          </cell>
          <cell r="F704" t="str">
            <v>A</v>
          </cell>
          <cell r="G704" t="str">
            <v>Ian</v>
          </cell>
          <cell r="H704" t="str">
            <v>Duncan</v>
          </cell>
          <cell r="I704" t="str">
            <v>MY</v>
          </cell>
          <cell r="J704" t="str">
            <v>Tartan</v>
          </cell>
          <cell r="K704" t="str">
            <v>36 Lawrence St</v>
          </cell>
          <cell r="L704" t="str">
            <v>Vernon</v>
          </cell>
          <cell r="M704" t="str">
            <v>06066</v>
          </cell>
          <cell r="N704" t="str">
            <v>860-559-1732</v>
          </cell>
          <cell r="O704" t="str">
            <v>Border Collie</v>
          </cell>
          <cell r="P704" t="str">
            <v>7 yrs</v>
          </cell>
          <cell r="Q704" t="str">
            <v>40 lbs</v>
          </cell>
          <cell r="S704" t="str">
            <v>M</v>
          </cell>
          <cell r="V704" t="str">
            <v>ianduncan@sbcglobal.net</v>
          </cell>
        </row>
        <row r="705">
          <cell r="A705" t="str">
            <v>Teezer</v>
          </cell>
          <cell r="B705" t="str">
            <v>Barbara Blotter</v>
          </cell>
          <cell r="C705" t="str">
            <v>PA</v>
          </cell>
          <cell r="D705" t="str">
            <v>X</v>
          </cell>
          <cell r="E705" t="str">
            <v>B</v>
          </cell>
          <cell r="G705" t="str">
            <v>Barbara</v>
          </cell>
          <cell r="H705" t="str">
            <v>Blotter</v>
          </cell>
          <cell r="I705" t="str">
            <v>M</v>
          </cell>
          <cell r="J705" t="str">
            <v>Teezer</v>
          </cell>
          <cell r="K705" t="str">
            <v>107 Guilford Ct</v>
          </cell>
          <cell r="L705" t="str">
            <v>North Wales</v>
          </cell>
          <cell r="M705">
            <v>19454</v>
          </cell>
          <cell r="N705" t="str">
            <v>215-662-8012</v>
          </cell>
          <cell r="O705" t="str">
            <v>Sheltie</v>
          </cell>
          <cell r="V705" t="str">
            <v>rugerstarr@verizon.net</v>
          </cell>
        </row>
        <row r="706">
          <cell r="A706" t="str">
            <v>Tek</v>
          </cell>
          <cell r="B706" t="str">
            <v>Laura Campbell</v>
          </cell>
          <cell r="C706" t="str">
            <v>NH</v>
          </cell>
          <cell r="G706" t="str">
            <v>Laura</v>
          </cell>
          <cell r="H706" t="str">
            <v>Campbell</v>
          </cell>
          <cell r="I706" t="str">
            <v>W</v>
          </cell>
          <cell r="J706" t="str">
            <v>Tek</v>
          </cell>
          <cell r="K706" t="str">
            <v>213 Buck Street</v>
          </cell>
          <cell r="L706" t="str">
            <v>Pembroke</v>
          </cell>
          <cell r="M706" t="str">
            <v>03275</v>
          </cell>
          <cell r="N706" t="str">
            <v>(603)340-1006</v>
          </cell>
          <cell r="O706" t="str">
            <v>Australian Shepherd</v>
          </cell>
          <cell r="V706" t="str">
            <v>LMCampbell22@gmail.com</v>
          </cell>
        </row>
        <row r="707">
          <cell r="A707" t="str">
            <v>Tempo</v>
          </cell>
          <cell r="B707" t="str">
            <v>Susanne Parks</v>
          </cell>
          <cell r="C707" t="str">
            <v>MD</v>
          </cell>
          <cell r="E707" t="str">
            <v>B</v>
          </cell>
          <cell r="G707" t="str">
            <v>Susanne</v>
          </cell>
          <cell r="H707" t="str">
            <v>Parks</v>
          </cell>
          <cell r="I707" t="str">
            <v>M</v>
          </cell>
          <cell r="J707" t="str">
            <v>Tempo</v>
          </cell>
          <cell r="K707" t="str">
            <v>5162 Ilchester Road</v>
          </cell>
          <cell r="L707" t="str">
            <v>Ellicott City</v>
          </cell>
          <cell r="M707">
            <v>21043</v>
          </cell>
          <cell r="N707" t="str">
            <v>410-788-4618</v>
          </cell>
          <cell r="O707" t="str">
            <v>Australian Shepherd</v>
          </cell>
          <cell r="P707" t="str">
            <v>2 yrs</v>
          </cell>
          <cell r="Q707" t="str">
            <v>48 lbs</v>
          </cell>
          <cell r="S707" t="str">
            <v>M</v>
          </cell>
          <cell r="T707" t="str">
            <v>X</v>
          </cell>
          <cell r="V707" t="str">
            <v>Stewey5666@yahoo.com</v>
          </cell>
        </row>
        <row r="708">
          <cell r="A708" t="str">
            <v>Tempo / Ashly</v>
          </cell>
          <cell r="B708" t="str">
            <v>Ashly Barrows</v>
          </cell>
          <cell r="C708" t="str">
            <v>MD</v>
          </cell>
          <cell r="E708" t="str">
            <v>B</v>
          </cell>
          <cell r="G708" t="str">
            <v>Ashly</v>
          </cell>
          <cell r="H708" t="str">
            <v>Barrows</v>
          </cell>
          <cell r="J708" t="str">
            <v>Tempo</v>
          </cell>
          <cell r="K708" t="str">
            <v>1020 Keeds Ave</v>
          </cell>
          <cell r="L708" t="str">
            <v>Baltimore</v>
          </cell>
          <cell r="M708">
            <v>21229</v>
          </cell>
          <cell r="N708" t="str">
            <v>410-935-4818</v>
          </cell>
          <cell r="O708" t="str">
            <v>Australian Shepherd</v>
          </cell>
          <cell r="P708" t="str">
            <v>3 yrs</v>
          </cell>
          <cell r="Q708" t="str">
            <v>50 lbs</v>
          </cell>
          <cell r="S708" t="str">
            <v>M</v>
          </cell>
          <cell r="T708" t="str">
            <v>X</v>
          </cell>
          <cell r="V708" t="str">
            <v>barrows1986@yahoo,com</v>
          </cell>
        </row>
        <row r="709">
          <cell r="A709" t="str">
            <v>Tempo / Linda</v>
          </cell>
          <cell r="B709" t="str">
            <v>Linda Kriete</v>
          </cell>
          <cell r="C709" t="str">
            <v>MD</v>
          </cell>
          <cell r="D709" t="str">
            <v>X</v>
          </cell>
          <cell r="E709" t="str">
            <v>B</v>
          </cell>
          <cell r="G709" t="str">
            <v>Linda</v>
          </cell>
          <cell r="H709" t="str">
            <v>Kriete</v>
          </cell>
          <cell r="I709" t="str">
            <v>M</v>
          </cell>
          <cell r="J709" t="str">
            <v>Tempo</v>
          </cell>
          <cell r="K709" t="str">
            <v>3516 Harrell St</v>
          </cell>
          <cell r="L709" t="str">
            <v>Silver Spring</v>
          </cell>
          <cell r="M709">
            <v>20906</v>
          </cell>
          <cell r="N709" t="str">
            <v>301-949-0448</v>
          </cell>
          <cell r="O709" t="str">
            <v>Australian Shepherd</v>
          </cell>
          <cell r="P709" t="str">
            <v>3 yrs</v>
          </cell>
          <cell r="Q709" t="str">
            <v>48 lbs</v>
          </cell>
          <cell r="S709" t="str">
            <v>M</v>
          </cell>
          <cell r="T709" t="str">
            <v>X</v>
          </cell>
          <cell r="V709" t="str">
            <v>lkriete@aol.com</v>
          </cell>
        </row>
        <row r="710">
          <cell r="A710" t="str">
            <v>Tempo / Stephanie</v>
          </cell>
          <cell r="B710" t="str">
            <v>Stephanie Carbaugh</v>
          </cell>
          <cell r="C710" t="str">
            <v>MD</v>
          </cell>
          <cell r="D710" t="str">
            <v>X</v>
          </cell>
          <cell r="E710" t="str">
            <v>A</v>
          </cell>
          <cell r="G710" t="str">
            <v>Stephanie</v>
          </cell>
          <cell r="H710" t="str">
            <v>Carbaugh</v>
          </cell>
          <cell r="J710" t="str">
            <v>Tempo</v>
          </cell>
          <cell r="K710" t="str">
            <v>5911 Clear Ridge Rd</v>
          </cell>
          <cell r="L710" t="str">
            <v>Elkridge</v>
          </cell>
          <cell r="M710">
            <v>21075</v>
          </cell>
          <cell r="N710" t="str">
            <v>410-707-5233</v>
          </cell>
          <cell r="O710" t="str">
            <v>Australian Shepherd</v>
          </cell>
          <cell r="S710" t="str">
            <v>M</v>
          </cell>
          <cell r="V710" t="str">
            <v>bordercolliesrule@verizon.net</v>
          </cell>
        </row>
        <row r="711">
          <cell r="A711" t="str">
            <v>Tess</v>
          </cell>
          <cell r="B711" t="str">
            <v>Michelle Thomas</v>
          </cell>
          <cell r="C711" t="str">
            <v>FL</v>
          </cell>
          <cell r="G711" t="str">
            <v>Michelle</v>
          </cell>
          <cell r="H711" t="str">
            <v>Thomas</v>
          </cell>
          <cell r="J711" t="str">
            <v>Tess</v>
          </cell>
          <cell r="K711" t="str">
            <v>9513 Thornaby Lane</v>
          </cell>
          <cell r="L711" t="str">
            <v>Jacksonville</v>
          </cell>
          <cell r="M711">
            <v>32256</v>
          </cell>
          <cell r="N711" t="str">
            <v>904-762-4002</v>
          </cell>
          <cell r="O711" t="str">
            <v>English Shepherd</v>
          </cell>
          <cell r="P711" t="str">
            <v>5 yrs</v>
          </cell>
          <cell r="Q711" t="str">
            <v>43 lbs</v>
          </cell>
          <cell r="S711" t="str">
            <v>F</v>
          </cell>
          <cell r="V711" t="str">
            <v>michelleb@1010xl.com</v>
          </cell>
        </row>
        <row r="712">
          <cell r="A712" t="str">
            <v>The Edge</v>
          </cell>
          <cell r="B712" t="str">
            <v>Darron Barrus</v>
          </cell>
          <cell r="G712" t="str">
            <v>Darron</v>
          </cell>
          <cell r="H712" t="str">
            <v>Barrus</v>
          </cell>
          <cell r="J712" t="str">
            <v>The Edge</v>
          </cell>
        </row>
        <row r="713">
          <cell r="A713" t="str">
            <v>The Moo</v>
          </cell>
          <cell r="B713" t="str">
            <v>Darron Barrus</v>
          </cell>
          <cell r="G713" t="str">
            <v>Darron</v>
          </cell>
          <cell r="H713" t="str">
            <v>Barrus</v>
          </cell>
          <cell r="J713" t="str">
            <v>The Moo</v>
          </cell>
        </row>
        <row r="714">
          <cell r="A714" t="str">
            <v>The Zen Master</v>
          </cell>
          <cell r="B714" t="str">
            <v>Theresa Brantly</v>
          </cell>
          <cell r="C714" t="str">
            <v>GA</v>
          </cell>
          <cell r="G714" t="str">
            <v>Theresa</v>
          </cell>
          <cell r="H714" t="str">
            <v>Brantly</v>
          </cell>
          <cell r="J714" t="str">
            <v>The Zen Master</v>
          </cell>
          <cell r="K714" t="str">
            <v>4465 Riverside Dr</v>
          </cell>
          <cell r="L714" t="str">
            <v>Lilburn</v>
          </cell>
          <cell r="M714">
            <v>30047</v>
          </cell>
          <cell r="N714" t="str">
            <v>404-798-6577</v>
          </cell>
          <cell r="O714" t="str">
            <v>Aussie</v>
          </cell>
          <cell r="P714" t="str">
            <v>2 Yrs</v>
          </cell>
          <cell r="Q714" t="str">
            <v>42 lbs</v>
          </cell>
          <cell r="S714" t="str">
            <v>M</v>
          </cell>
          <cell r="V714" t="str">
            <v>cielaazule@yahoo.com</v>
          </cell>
          <cell r="W714" t="str">
            <v>404-798-6577</v>
          </cell>
          <cell r="X714" t="str">
            <v>Kevin Eroskey</v>
          </cell>
          <cell r="Y714" t="str">
            <v>X</v>
          </cell>
          <cell r="Z714" t="str">
            <v>X</v>
          </cell>
          <cell r="AA714" t="str">
            <v>X</v>
          </cell>
        </row>
        <row r="715">
          <cell r="A715" t="str">
            <v>Thunder</v>
          </cell>
          <cell r="B715" t="str">
            <v>Mark Muir</v>
          </cell>
          <cell r="C715" t="str">
            <v>GA</v>
          </cell>
          <cell r="G715" t="str">
            <v>Mark</v>
          </cell>
          <cell r="H715" t="str">
            <v>Muir</v>
          </cell>
          <cell r="J715" t="str">
            <v>Thunder</v>
          </cell>
          <cell r="K715" t="str">
            <v>1416 West Road</v>
          </cell>
          <cell r="L715" t="str">
            <v>Willamson</v>
          </cell>
          <cell r="M715">
            <v>30292</v>
          </cell>
          <cell r="N715" t="str">
            <v>770-884-5590</v>
          </cell>
          <cell r="O715" t="str">
            <v>Border Collie</v>
          </cell>
          <cell r="P715" t="str">
            <v>1.5 yrs</v>
          </cell>
          <cell r="S715" t="str">
            <v>M</v>
          </cell>
          <cell r="V715" t="str">
            <v>nd1muir@yahoo.com</v>
          </cell>
          <cell r="W715" t="str">
            <v>404-472-7880</v>
          </cell>
          <cell r="AA715" t="str">
            <v>X</v>
          </cell>
        </row>
        <row r="716">
          <cell r="A716" t="str">
            <v>Thunder / Stacey</v>
          </cell>
          <cell r="B716" t="str">
            <v>Stacey Muir</v>
          </cell>
          <cell r="C716" t="str">
            <v>GA</v>
          </cell>
          <cell r="G716" t="str">
            <v>Stacey</v>
          </cell>
          <cell r="H716" t="str">
            <v>Muir</v>
          </cell>
          <cell r="J716" t="str">
            <v>Thunder</v>
          </cell>
          <cell r="K716" t="str">
            <v>1416 West Road</v>
          </cell>
          <cell r="L716" t="str">
            <v>Willamson</v>
          </cell>
          <cell r="M716">
            <v>30292</v>
          </cell>
          <cell r="N716" t="str">
            <v>770-884-5590</v>
          </cell>
          <cell r="O716" t="str">
            <v>Border Collie</v>
          </cell>
          <cell r="P716" t="str">
            <v>1.5 yrs</v>
          </cell>
          <cell r="S716" t="str">
            <v>M</v>
          </cell>
          <cell r="V716" t="str">
            <v>stacey.statonmechanical@yahoo.com</v>
          </cell>
          <cell r="W716" t="str">
            <v>404-472-7880</v>
          </cell>
        </row>
        <row r="717">
          <cell r="A717" t="str">
            <v>Tibbie</v>
          </cell>
          <cell r="B717" t="str">
            <v>Colleen Miller</v>
          </cell>
          <cell r="C717" t="str">
            <v>ON</v>
          </cell>
          <cell r="G717" t="str">
            <v>Colleen</v>
          </cell>
          <cell r="H717" t="str">
            <v>Miller</v>
          </cell>
          <cell r="J717" t="str">
            <v>Tibbie</v>
          </cell>
          <cell r="K717" t="str">
            <v>993 Cancession #6, RR#1</v>
          </cell>
          <cell r="L717" t="str">
            <v>Waterford</v>
          </cell>
          <cell r="M717" t="str">
            <v>N0E 1Y0</v>
          </cell>
          <cell r="N717" t="str">
            <v>519-771-1600</v>
          </cell>
          <cell r="O717" t="str">
            <v>Cattle Dog Mix</v>
          </cell>
          <cell r="V717" t="str">
            <v>brantdogs@hotmail.com</v>
          </cell>
        </row>
        <row r="718">
          <cell r="A718" t="str">
            <v>Tip</v>
          </cell>
          <cell r="B718" t="str">
            <v>Gary Heckler</v>
          </cell>
          <cell r="C718" t="str">
            <v>MD</v>
          </cell>
          <cell r="G718" t="str">
            <v>Gary</v>
          </cell>
          <cell r="H718" t="str">
            <v>Heckler</v>
          </cell>
          <cell r="J718" t="str">
            <v>Tip</v>
          </cell>
          <cell r="K718" t="str">
            <v>803 Delray Drive</v>
          </cell>
          <cell r="L718" t="str">
            <v>Forest Hill</v>
          </cell>
          <cell r="M718">
            <v>21050</v>
          </cell>
          <cell r="N718" t="str">
            <v>443-250-1527</v>
          </cell>
          <cell r="O718" t="str">
            <v>Border Collie</v>
          </cell>
          <cell r="P718">
            <v>2</v>
          </cell>
          <cell r="S718" t="str">
            <v>M</v>
          </cell>
          <cell r="V718" t="str">
            <v>service@garyheckler.com</v>
          </cell>
        </row>
        <row r="719">
          <cell r="A719" t="str">
            <v>Tip / Sally</v>
          </cell>
          <cell r="B719" t="str">
            <v>Sally Zinkhan</v>
          </cell>
          <cell r="C719" t="str">
            <v>MD</v>
          </cell>
          <cell r="D719" t="str">
            <v>X</v>
          </cell>
          <cell r="G719" t="str">
            <v>Sally</v>
          </cell>
          <cell r="H719" t="str">
            <v>Zinkhan</v>
          </cell>
          <cell r="I719" t="str">
            <v>M</v>
          </cell>
          <cell r="J719" t="str">
            <v>Tip</v>
          </cell>
          <cell r="K719" t="str">
            <v>2501 Paper Mill Rd.</v>
          </cell>
          <cell r="L719" t="str">
            <v>Phoenix</v>
          </cell>
          <cell r="M719">
            <v>21131</v>
          </cell>
          <cell r="N719" t="str">
            <v>443-610-0158</v>
          </cell>
          <cell r="V719" t="str">
            <v>shortdogz3@comcst.net</v>
          </cell>
          <cell r="W719" t="str">
            <v>410-771-0059</v>
          </cell>
        </row>
        <row r="720">
          <cell r="A720" t="str">
            <v>Titan</v>
          </cell>
          <cell r="B720" t="str">
            <v>Joan Cleveland </v>
          </cell>
          <cell r="C720" t="str">
            <v>VA</v>
          </cell>
          <cell r="G720" t="str">
            <v>Joan</v>
          </cell>
          <cell r="H720" t="str">
            <v>Cleveland </v>
          </cell>
          <cell r="J720" t="str">
            <v>Titan</v>
          </cell>
        </row>
        <row r="721">
          <cell r="A721" t="str">
            <v>Toga</v>
          </cell>
          <cell r="B721" t="str">
            <v>Barry Griffin</v>
          </cell>
          <cell r="C721" t="str">
            <v>CT</v>
          </cell>
          <cell r="D721" t="str">
            <v>X</v>
          </cell>
          <cell r="E721" t="str">
            <v>AA</v>
          </cell>
          <cell r="G721" t="str">
            <v>Barry</v>
          </cell>
          <cell r="H721" t="str">
            <v>Griffin</v>
          </cell>
          <cell r="I721" t="str">
            <v>MYN</v>
          </cell>
          <cell r="J721" t="str">
            <v>Toga</v>
          </cell>
          <cell r="K721" t="str">
            <v>P.O. Box 1023 Amston Ct.</v>
          </cell>
          <cell r="L721" t="str">
            <v>Hanover</v>
          </cell>
          <cell r="M721" t="str">
            <v>06231</v>
          </cell>
          <cell r="N721" t="str">
            <v>860-918-2977</v>
          </cell>
          <cell r="O721" t="str">
            <v>Australian Shepherd</v>
          </cell>
          <cell r="V721" t="str">
            <v>barrygr63@yahoo.com</v>
          </cell>
        </row>
        <row r="722">
          <cell r="A722" t="str">
            <v>Tonks</v>
          </cell>
          <cell r="B722" t="str">
            <v>Kate Gartley</v>
          </cell>
          <cell r="C722" t="str">
            <v>ON</v>
          </cell>
          <cell r="G722" t="str">
            <v>Kate</v>
          </cell>
          <cell r="H722" t="str">
            <v>Gartley</v>
          </cell>
          <cell r="J722" t="str">
            <v>Tonks</v>
          </cell>
        </row>
        <row r="723">
          <cell r="A723" t="str">
            <v>Traffic</v>
          </cell>
          <cell r="B723" t="str">
            <v>Sue Joy</v>
          </cell>
          <cell r="C723" t="str">
            <v>ON</v>
          </cell>
          <cell r="G723" t="str">
            <v>Sue</v>
          </cell>
          <cell r="H723" t="str">
            <v>Joy</v>
          </cell>
          <cell r="I723" t="str">
            <v>SODH</v>
          </cell>
          <cell r="J723" t="str">
            <v>Traffic</v>
          </cell>
          <cell r="K723" t="str">
            <v>32 Parsons Avenue</v>
          </cell>
          <cell r="L723" t="str">
            <v>Caledon</v>
          </cell>
          <cell r="M723" t="str">
            <v>L7C 1G1</v>
          </cell>
          <cell r="N723" t="str">
            <v>647-228-0273</v>
          </cell>
          <cell r="O723" t="str">
            <v>Border/Beardie mix</v>
          </cell>
          <cell r="P723" t="str">
            <v>1 yrs</v>
          </cell>
          <cell r="Q723" t="str">
            <v>38 lbs</v>
          </cell>
          <cell r="R723" t="str">
            <v>20 in </v>
          </cell>
          <cell r="V723" t="str">
            <v>suszooq@yahoo.ca</v>
          </cell>
        </row>
        <row r="724">
          <cell r="A724" t="str">
            <v>Trim</v>
          </cell>
          <cell r="B724" t="str">
            <v>Barb Black</v>
          </cell>
          <cell r="C724" t="str">
            <v>MA</v>
          </cell>
          <cell r="G724" t="str">
            <v>Barb</v>
          </cell>
          <cell r="H724" t="str">
            <v>Black</v>
          </cell>
          <cell r="I724" t="str">
            <v>Y</v>
          </cell>
          <cell r="J724" t="str">
            <v>Trim</v>
          </cell>
        </row>
        <row r="725">
          <cell r="A725" t="str">
            <v>Trim / Don</v>
          </cell>
          <cell r="B725" t="str">
            <v>Don Blewett</v>
          </cell>
          <cell r="C725" t="str">
            <v>ON</v>
          </cell>
          <cell r="G725" t="str">
            <v>Don</v>
          </cell>
          <cell r="H725" t="str">
            <v>Blewett</v>
          </cell>
          <cell r="I725" t="str">
            <v>SODH</v>
          </cell>
          <cell r="J725" t="str">
            <v>Trim</v>
          </cell>
          <cell r="K725" t="str">
            <v>58 Brook Road</v>
          </cell>
          <cell r="L725" t="str">
            <v>Roseneath</v>
          </cell>
          <cell r="M725" t="str">
            <v>K0K 2X0</v>
          </cell>
          <cell r="N725" t="str">
            <v>905 396 7885</v>
          </cell>
          <cell r="O725" t="str">
            <v>BC</v>
          </cell>
          <cell r="P725" t="str">
            <v>2.5yrs</v>
          </cell>
          <cell r="V725" t="str">
            <v>dblewett@i-zoom.net</v>
          </cell>
        </row>
        <row r="726">
          <cell r="A726" t="str">
            <v>Tripper</v>
          </cell>
          <cell r="B726" t="str">
            <v>Kevin Bednarz</v>
          </cell>
          <cell r="C726" t="str">
            <v>VA</v>
          </cell>
          <cell r="G726" t="str">
            <v>Kevin</v>
          </cell>
          <cell r="H726" t="str">
            <v>Bednarz</v>
          </cell>
          <cell r="I726" t="str">
            <v>M</v>
          </cell>
          <cell r="J726" t="str">
            <v>Tripper</v>
          </cell>
          <cell r="K726" t="str">
            <v>401 McDabiel Dr.</v>
          </cell>
          <cell r="L726" t="str">
            <v>Purcellville</v>
          </cell>
          <cell r="M726">
            <v>20132</v>
          </cell>
          <cell r="N726" t="str">
            <v>703-862-5063</v>
          </cell>
          <cell r="V726" t="str">
            <v>kevinbednarz@yahoo.com</v>
          </cell>
        </row>
        <row r="727">
          <cell r="A727" t="str">
            <v>Triss</v>
          </cell>
          <cell r="B727" t="str">
            <v>Jeff Roberson</v>
          </cell>
          <cell r="C727" t="str">
            <v>MD</v>
          </cell>
          <cell r="E727" t="str">
            <v>B</v>
          </cell>
          <cell r="G727" t="str">
            <v>Jeff</v>
          </cell>
          <cell r="H727" t="str">
            <v>Roberson</v>
          </cell>
          <cell r="J727" t="str">
            <v>Triss</v>
          </cell>
          <cell r="K727" t="str">
            <v>6585 Nyasa Bend</v>
          </cell>
          <cell r="L727" t="str">
            <v>New Market</v>
          </cell>
          <cell r="M727">
            <v>21774</v>
          </cell>
          <cell r="N727" t="str">
            <v>301-865-5447</v>
          </cell>
          <cell r="O727" t="str">
            <v>Golden Retriever</v>
          </cell>
          <cell r="P727" t="str">
            <v>1 yr</v>
          </cell>
          <cell r="Q727" t="str">
            <v>65 lbs</v>
          </cell>
          <cell r="S727" t="str">
            <v>F</v>
          </cell>
          <cell r="V727" t="str">
            <v>robersonj1@comcast.net</v>
          </cell>
        </row>
        <row r="728">
          <cell r="A728" t="str">
            <v>Triss / Tessa</v>
          </cell>
          <cell r="B728" t="str">
            <v>Tessa Roberson</v>
          </cell>
          <cell r="G728" t="str">
            <v>Tessa</v>
          </cell>
          <cell r="H728" t="str">
            <v>Roberson</v>
          </cell>
          <cell r="J728" t="str">
            <v>Triss</v>
          </cell>
        </row>
        <row r="729">
          <cell r="A729" t="str">
            <v>Trixie</v>
          </cell>
          <cell r="B729" t="str">
            <v>Theresa Brantly</v>
          </cell>
          <cell r="C729" t="str">
            <v>GA</v>
          </cell>
          <cell r="F729" t="str">
            <v/>
          </cell>
          <cell r="G729" t="str">
            <v>Theresa</v>
          </cell>
          <cell r="H729" t="str">
            <v>Brantly</v>
          </cell>
          <cell r="J729" t="str">
            <v>Trixie</v>
          </cell>
          <cell r="K729" t="str">
            <v>4465 Riverside Dr</v>
          </cell>
          <cell r="L729" t="str">
            <v>Lilburn</v>
          </cell>
          <cell r="M729">
            <v>30047</v>
          </cell>
          <cell r="N729" t="str">
            <v>404-798-6577</v>
          </cell>
          <cell r="O729" t="str">
            <v>Aussie</v>
          </cell>
          <cell r="P729" t="str">
            <v>15 Yrs</v>
          </cell>
          <cell r="S729" t="str">
            <v>F</v>
          </cell>
          <cell r="V729" t="str">
            <v>cielaazule@yahoo.com</v>
          </cell>
          <cell r="W729" t="str">
            <v>404-798-6577</v>
          </cell>
        </row>
        <row r="730">
          <cell r="A730" t="str">
            <v>Truman</v>
          </cell>
          <cell r="B730" t="str">
            <v>Angela Ewtushik</v>
          </cell>
          <cell r="C730" t="str">
            <v>ON</v>
          </cell>
          <cell r="G730" t="str">
            <v>Angela</v>
          </cell>
          <cell r="H730" t="str">
            <v>Ewtushik</v>
          </cell>
          <cell r="I730" t="str">
            <v>SODH</v>
          </cell>
          <cell r="J730" t="str">
            <v>Truman</v>
          </cell>
          <cell r="K730" t="str">
            <v>9449 R.R.#1</v>
          </cell>
          <cell r="L730" t="str">
            <v>Harriston</v>
          </cell>
          <cell r="M730" t="str">
            <v>N0G 1Z0</v>
          </cell>
          <cell r="N730" t="str">
            <v>519-338-2223</v>
          </cell>
          <cell r="O730" t="str">
            <v>Blue Picardy Spaniel</v>
          </cell>
          <cell r="P730" t="str">
            <v>5yrs</v>
          </cell>
          <cell r="Q730" t="str">
            <v>45lbs</v>
          </cell>
          <cell r="R730" t="str">
            <v>23"</v>
          </cell>
          <cell r="V730" t="str">
            <v>scruffy_superdog@hotmail.com</v>
          </cell>
        </row>
        <row r="731">
          <cell r="A731" t="str">
            <v>Tucker</v>
          </cell>
          <cell r="B731" t="str">
            <v>John Everly</v>
          </cell>
          <cell r="C731" t="str">
            <v>GA</v>
          </cell>
          <cell r="G731" t="str">
            <v>John</v>
          </cell>
          <cell r="H731" t="str">
            <v>Everly</v>
          </cell>
          <cell r="J731" t="str">
            <v>Tucker</v>
          </cell>
          <cell r="K731" t="str">
            <v>32 Eva Ln</v>
          </cell>
          <cell r="L731" t="str">
            <v>Stock Bridge</v>
          </cell>
          <cell r="M731">
            <v>30281</v>
          </cell>
          <cell r="N731" t="str">
            <v>770-957-3097</v>
          </cell>
          <cell r="O731" t="str">
            <v>Border Collie</v>
          </cell>
          <cell r="P731" t="str">
            <v>6 yrs</v>
          </cell>
          <cell r="S731" t="str">
            <v>M</v>
          </cell>
          <cell r="V731" t="str">
            <v>JTEverly3@peoplepc.com</v>
          </cell>
        </row>
        <row r="732">
          <cell r="A732" t="str">
            <v>Tucker / John</v>
          </cell>
          <cell r="B732" t="str">
            <v>John Todd</v>
          </cell>
          <cell r="C732" t="str">
            <v>ON</v>
          </cell>
          <cell r="G732" t="str">
            <v>John</v>
          </cell>
          <cell r="H732" t="str">
            <v>Todd</v>
          </cell>
          <cell r="J732" t="str">
            <v>Tucker</v>
          </cell>
          <cell r="K732" t="str">
            <v>6 Viceregal Ct.</v>
          </cell>
          <cell r="L732" t="str">
            <v>Whitby</v>
          </cell>
          <cell r="M732" t="str">
            <v>L1N6R2</v>
          </cell>
          <cell r="N732" t="str">
            <v>905-434-7431</v>
          </cell>
          <cell r="O732" t="str">
            <v>Shetland Sheepdog</v>
          </cell>
          <cell r="V732" t="str">
            <v>toddj@rogers.com</v>
          </cell>
        </row>
        <row r="733">
          <cell r="A733" t="str">
            <v>Tweak</v>
          </cell>
          <cell r="B733" t="str">
            <v>Dawn Sullivan</v>
          </cell>
          <cell r="C733" t="str">
            <v>MA</v>
          </cell>
          <cell r="E733" t="str">
            <v>B</v>
          </cell>
          <cell r="G733" t="str">
            <v>Dawn</v>
          </cell>
          <cell r="H733" t="str">
            <v>Sullivan</v>
          </cell>
          <cell r="I733" t="str">
            <v>N</v>
          </cell>
          <cell r="J733" t="str">
            <v>Tweak</v>
          </cell>
          <cell r="K733" t="str">
            <v>24 Morrison Court</v>
          </cell>
          <cell r="L733" t="str">
            <v>Methuen</v>
          </cell>
          <cell r="M733" t="str">
            <v>01844</v>
          </cell>
          <cell r="N733" t="str">
            <v>978-258-3365</v>
          </cell>
          <cell r="O733" t="str">
            <v>Border Collie</v>
          </cell>
          <cell r="V733" t="str">
            <v>gottalovedogs111@gmail.com</v>
          </cell>
        </row>
        <row r="734">
          <cell r="A734" t="str">
            <v>Tweed</v>
          </cell>
          <cell r="B734" t="str">
            <v>Kathy Kendall</v>
          </cell>
          <cell r="C734" t="str">
            <v>Can</v>
          </cell>
          <cell r="G734" t="str">
            <v>Kathy</v>
          </cell>
          <cell r="H734" t="str">
            <v>Kendall</v>
          </cell>
          <cell r="I734" t="str">
            <v>S</v>
          </cell>
          <cell r="J734" t="str">
            <v>Tweed</v>
          </cell>
        </row>
        <row r="735">
          <cell r="A735" t="str">
            <v>Twist</v>
          </cell>
          <cell r="B735" t="str">
            <v>Tom Williams</v>
          </cell>
          <cell r="C735" t="str">
            <v>NJ</v>
          </cell>
          <cell r="G735" t="str">
            <v>Tom</v>
          </cell>
          <cell r="H735" t="str">
            <v>Williams</v>
          </cell>
          <cell r="J735" t="str">
            <v>Twist</v>
          </cell>
          <cell r="K735" t="str">
            <v>14 Newport Drive</v>
          </cell>
          <cell r="L735" t="str">
            <v>Howell</v>
          </cell>
          <cell r="M735">
            <v>7731</v>
          </cell>
          <cell r="N735" t="str">
            <v>513-909-8845</v>
          </cell>
          <cell r="O735" t="str">
            <v>Aussie</v>
          </cell>
          <cell r="P735" t="str">
            <v>2 yrs</v>
          </cell>
          <cell r="S735" t="str">
            <v>M</v>
          </cell>
          <cell r="V735" t="str">
            <v>stwilliams1000@yahoo.com</v>
          </cell>
        </row>
        <row r="736">
          <cell r="A736" t="str">
            <v>Twist / Sarah</v>
          </cell>
          <cell r="B736" t="str">
            <v>Sarah Williams</v>
          </cell>
          <cell r="C736" t="str">
            <v>NJ</v>
          </cell>
          <cell r="G736" t="str">
            <v>Sarah</v>
          </cell>
          <cell r="H736" t="str">
            <v>Williams</v>
          </cell>
          <cell r="J736" t="str">
            <v>Twist</v>
          </cell>
          <cell r="K736" t="str">
            <v>14 Newport Drive</v>
          </cell>
          <cell r="L736" t="str">
            <v>Howell</v>
          </cell>
          <cell r="M736">
            <v>7731</v>
          </cell>
          <cell r="N736" t="str">
            <v>513-907-8845</v>
          </cell>
          <cell r="O736" t="str">
            <v>Aussie</v>
          </cell>
          <cell r="P736" t="str">
            <v>2 yrs</v>
          </cell>
          <cell r="S736" t="str">
            <v>M</v>
          </cell>
          <cell r="V736" t="str">
            <v>bordercollieparent@yahoo.com</v>
          </cell>
        </row>
        <row r="737">
          <cell r="A737" t="str">
            <v>Twister</v>
          </cell>
          <cell r="B737" t="str">
            <v>Bob Bradley</v>
          </cell>
          <cell r="C737" t="str">
            <v>SC</v>
          </cell>
          <cell r="G737" t="str">
            <v>Bob</v>
          </cell>
          <cell r="H737" t="str">
            <v>Bradley</v>
          </cell>
          <cell r="J737" t="str">
            <v>Twister</v>
          </cell>
          <cell r="K737" t="str">
            <v>126 East Reedy Fork Rd.</v>
          </cell>
          <cell r="L737" t="str">
            <v>Seneca</v>
          </cell>
          <cell r="M737">
            <v>29678</v>
          </cell>
          <cell r="N737" t="str">
            <v>864-985-0015</v>
          </cell>
          <cell r="O737" t="str">
            <v>Border Collie / Aussie</v>
          </cell>
          <cell r="P737" t="str">
            <v>1.5 yrs</v>
          </cell>
          <cell r="Q737" t="str">
            <v>40 lbs</v>
          </cell>
          <cell r="S737" t="str">
            <v>M</v>
          </cell>
          <cell r="V737" t="str">
            <v>discodogs@yahoo.com</v>
          </cell>
        </row>
        <row r="738">
          <cell r="A738" t="str">
            <v>Tyronne</v>
          </cell>
          <cell r="B738" t="str">
            <v>Bob Warwick</v>
          </cell>
          <cell r="C738" t="str">
            <v>NJ</v>
          </cell>
          <cell r="E738" t="str">
            <v>AA</v>
          </cell>
          <cell r="F738" t="str">
            <v>A</v>
          </cell>
          <cell r="G738" t="str">
            <v>Bob</v>
          </cell>
          <cell r="H738" t="str">
            <v>Warwick</v>
          </cell>
          <cell r="I738" t="str">
            <v>Y</v>
          </cell>
          <cell r="J738" t="str">
            <v>Tyronne</v>
          </cell>
          <cell r="K738" t="str">
            <v>945 Middletown - Lincoft Rd.</v>
          </cell>
          <cell r="L738" t="str">
            <v>Middletown</v>
          </cell>
          <cell r="M738" t="str">
            <v>07748</v>
          </cell>
          <cell r="N738" t="str">
            <v>732-671-7848</v>
          </cell>
          <cell r="O738" t="str">
            <v>Labrador</v>
          </cell>
          <cell r="P738" t="str">
            <v>8 yrs</v>
          </cell>
          <cell r="Q738" t="str">
            <v>60 lbs</v>
          </cell>
          <cell r="R738" t="str">
            <v>23.5 in</v>
          </cell>
          <cell r="S738" t="str">
            <v>M</v>
          </cell>
          <cell r="T738" t="str">
            <v>X</v>
          </cell>
          <cell r="V738" t="str">
            <v>frisbeelab@gmail.com</v>
          </cell>
          <cell r="AA738" t="str">
            <v>X</v>
          </cell>
        </row>
        <row r="739">
          <cell r="A739" t="str">
            <v>Ulysses</v>
          </cell>
          <cell r="B739" t="str">
            <v>Arthur Rosa</v>
          </cell>
          <cell r="G739" t="str">
            <v>Arthur</v>
          </cell>
          <cell r="H739" t="str">
            <v>Rosa</v>
          </cell>
          <cell r="J739" t="str">
            <v>Ulysses</v>
          </cell>
        </row>
        <row r="740">
          <cell r="A740" t="str">
            <v>Vader</v>
          </cell>
          <cell r="B740" t="str">
            <v>Donna Arnett</v>
          </cell>
          <cell r="C740" t="str">
            <v>CT</v>
          </cell>
          <cell r="G740" t="str">
            <v>Donna</v>
          </cell>
          <cell r="H740" t="str">
            <v>Arnett</v>
          </cell>
          <cell r="I740" t="str">
            <v>M</v>
          </cell>
          <cell r="J740" t="str">
            <v>Vader</v>
          </cell>
          <cell r="K740" t="str">
            <v>31 Overlook Dr</v>
          </cell>
          <cell r="L740" t="str">
            <v>Wallingford</v>
          </cell>
          <cell r="M740">
            <v>6493</v>
          </cell>
          <cell r="N740" t="str">
            <v>203-165-1135</v>
          </cell>
          <cell r="V740" t="str">
            <v>iluvmyk9kids@aol.com</v>
          </cell>
        </row>
        <row r="741">
          <cell r="A741" t="str">
            <v>Vegas</v>
          </cell>
          <cell r="B741" t="str">
            <v>Susan Brogan</v>
          </cell>
          <cell r="C741" t="str">
            <v>VA</v>
          </cell>
          <cell r="E741" t="str">
            <v>B</v>
          </cell>
          <cell r="F741" t="str">
            <v>B</v>
          </cell>
          <cell r="G741" t="str">
            <v>Susan</v>
          </cell>
          <cell r="H741" t="str">
            <v>Brogan</v>
          </cell>
          <cell r="I741" t="str">
            <v>M</v>
          </cell>
          <cell r="J741" t="str">
            <v>Vegas</v>
          </cell>
          <cell r="K741" t="str">
            <v>PMB 166 12841 Braemar Village Plaza</v>
          </cell>
          <cell r="L741" t="str">
            <v>Bristow</v>
          </cell>
          <cell r="M741">
            <v>20136</v>
          </cell>
          <cell r="N741" t="str">
            <v>703-753-1594</v>
          </cell>
          <cell r="V741" t="str">
            <v>k9srock@earthlink.net</v>
          </cell>
        </row>
        <row r="742">
          <cell r="A742" t="str">
            <v>Vim</v>
          </cell>
          <cell r="B742" t="str">
            <v>Chad James Ummel</v>
          </cell>
          <cell r="C742" t="str">
            <v>NY</v>
          </cell>
          <cell r="G742" t="str">
            <v>Chad</v>
          </cell>
          <cell r="H742" t="str">
            <v>Ummel</v>
          </cell>
          <cell r="J742" t="str">
            <v>Vim</v>
          </cell>
          <cell r="K742" t="str">
            <v>9 College Hill Road</v>
          </cell>
          <cell r="L742" t="str">
            <v>Clinton</v>
          </cell>
          <cell r="N742" t="str">
            <v>315-404-1158</v>
          </cell>
          <cell r="O742" t="str">
            <v>Border Collie</v>
          </cell>
          <cell r="P742" t="str">
            <v>2 Yrs</v>
          </cell>
          <cell r="S742" t="str">
            <v>M</v>
          </cell>
          <cell r="V742" t="str">
            <v>cjummel@gmail.com</v>
          </cell>
        </row>
        <row r="743">
          <cell r="A743" t="str">
            <v>Vixey</v>
          </cell>
          <cell r="B743" t="str">
            <v>Kimberly Black</v>
          </cell>
          <cell r="C743" t="str">
            <v>NH</v>
          </cell>
          <cell r="G743" t="str">
            <v>Kimberly</v>
          </cell>
          <cell r="H743" t="str">
            <v>Black</v>
          </cell>
          <cell r="J743" t="str">
            <v>Vixey</v>
          </cell>
          <cell r="K743" t="str">
            <v>10 Meetinghouse Hill Rd (PO Box 30)</v>
          </cell>
          <cell r="L743" t="str">
            <v>Deerfield</v>
          </cell>
          <cell r="M743">
            <v>3037</v>
          </cell>
          <cell r="N743" t="str">
            <v>603-370-1576</v>
          </cell>
          <cell r="O743" t="str">
            <v>Australian Cattle Dog</v>
          </cell>
          <cell r="V743" t="str">
            <v>kimberleigh2198@yahoo.com</v>
          </cell>
        </row>
        <row r="744">
          <cell r="A744" t="str">
            <v>Wheels</v>
          </cell>
          <cell r="B744" t="str">
            <v>Larry Beatty</v>
          </cell>
          <cell r="C744" t="str">
            <v>PA</v>
          </cell>
          <cell r="G744" t="str">
            <v>Larry</v>
          </cell>
          <cell r="H744" t="str">
            <v>Beatty</v>
          </cell>
          <cell r="J744" t="str">
            <v>Wheels</v>
          </cell>
          <cell r="K744" t="str">
            <v>9330 E. Springfield Rd</v>
          </cell>
          <cell r="L744" t="str">
            <v>Seven Valleys</v>
          </cell>
          <cell r="M744">
            <v>17360</v>
          </cell>
          <cell r="N744" t="str">
            <v>757-642-5617</v>
          </cell>
          <cell r="O744" t="str">
            <v>Border Collie</v>
          </cell>
          <cell r="P744" t="str">
            <v>2 yrs</v>
          </cell>
          <cell r="S744" t="str">
            <v>M</v>
          </cell>
          <cell r="V744" t="str">
            <v>cglarry@comcast.net</v>
          </cell>
          <cell r="AC744" t="str">
            <v>X</v>
          </cell>
        </row>
        <row r="745">
          <cell r="A745" t="str">
            <v>Wheels / Delia</v>
          </cell>
          <cell r="B745" t="str">
            <v>Delia Beatty</v>
          </cell>
          <cell r="C745" t="str">
            <v>PA</v>
          </cell>
          <cell r="D745" t="str">
            <v>X</v>
          </cell>
          <cell r="E745" t="str">
            <v>Y</v>
          </cell>
          <cell r="G745" t="str">
            <v>Delia</v>
          </cell>
          <cell r="H745" t="str">
            <v>Beatty </v>
          </cell>
          <cell r="J745" t="str">
            <v>Wheels</v>
          </cell>
          <cell r="K745" t="str">
            <v>9330 E. Springfield Rd</v>
          </cell>
          <cell r="L745" t="str">
            <v>Seven Valleys</v>
          </cell>
          <cell r="M745">
            <v>17360</v>
          </cell>
          <cell r="N745" t="str">
            <v>757-642-5617</v>
          </cell>
          <cell r="O745" t="str">
            <v>Border Collie</v>
          </cell>
          <cell r="P745">
            <v>2</v>
          </cell>
          <cell r="S745" t="str">
            <v>M</v>
          </cell>
          <cell r="V745" t="str">
            <v>cglarry@comcast.net</v>
          </cell>
        </row>
        <row r="746">
          <cell r="A746" t="str">
            <v>Whiplash</v>
          </cell>
          <cell r="B746" t="str">
            <v>Craig Rogers</v>
          </cell>
          <cell r="C746" t="str">
            <v>PA</v>
          </cell>
          <cell r="E746" t="str">
            <v/>
          </cell>
          <cell r="F746" t="str">
            <v/>
          </cell>
          <cell r="G746" t="str">
            <v>Craig</v>
          </cell>
          <cell r="H746" t="str">
            <v>Rogers</v>
          </cell>
          <cell r="J746" t="str">
            <v>Whiplash</v>
          </cell>
        </row>
        <row r="747">
          <cell r="A747" t="str">
            <v>Wick</v>
          </cell>
          <cell r="B747" t="str">
            <v>Laura O'Neill </v>
          </cell>
          <cell r="C747" t="str">
            <v>DE</v>
          </cell>
          <cell r="D747" t="str">
            <v>X</v>
          </cell>
          <cell r="E747" t="str">
            <v>AA</v>
          </cell>
          <cell r="F747" t="str">
            <v>AA</v>
          </cell>
          <cell r="G747" t="str">
            <v>Laura</v>
          </cell>
          <cell r="H747" t="str">
            <v>O'Neill </v>
          </cell>
          <cell r="I747" t="str">
            <v>M</v>
          </cell>
          <cell r="J747" t="str">
            <v>Wick</v>
          </cell>
          <cell r="K747" t="str">
            <v>28 Kelly Dr</v>
          </cell>
          <cell r="L747" t="str">
            <v>Bear</v>
          </cell>
          <cell r="M747">
            <v>19701</v>
          </cell>
          <cell r="N747" t="str">
            <v>302-521-9762</v>
          </cell>
          <cell r="O747" t="str">
            <v>Border Collie</v>
          </cell>
          <cell r="P747" t="str">
            <v>6 yrs</v>
          </cell>
          <cell r="Q747" t="str">
            <v>40 lbs</v>
          </cell>
          <cell r="R747" t="str">
            <v>21.5 in</v>
          </cell>
          <cell r="S747" t="str">
            <v>M</v>
          </cell>
          <cell r="T747" t="str">
            <v>X</v>
          </cell>
          <cell r="V747" t="str">
            <v>shualum@comcast.net</v>
          </cell>
          <cell r="W747" t="str">
            <v>302-834-9779</v>
          </cell>
        </row>
        <row r="748">
          <cell r="A748" t="str">
            <v>Wick / Blake</v>
          </cell>
          <cell r="B748" t="str">
            <v>Blake Kilbourne</v>
          </cell>
          <cell r="G748" t="str">
            <v>Blake</v>
          </cell>
          <cell r="H748" t="str">
            <v>Kilbourne</v>
          </cell>
          <cell r="J748" t="str">
            <v>Wick</v>
          </cell>
        </row>
        <row r="749">
          <cell r="A749" t="str">
            <v>Wiley</v>
          </cell>
          <cell r="B749" t="str">
            <v>Alise Baer</v>
          </cell>
          <cell r="C749" t="str">
            <v>MD</v>
          </cell>
          <cell r="D749" t="str">
            <v>X</v>
          </cell>
          <cell r="E749" t="str">
            <v>B</v>
          </cell>
          <cell r="F749" t="str">
            <v>B</v>
          </cell>
          <cell r="G749" t="str">
            <v>Alise</v>
          </cell>
          <cell r="H749" t="str">
            <v>Baer</v>
          </cell>
          <cell r="I749" t="str">
            <v>M</v>
          </cell>
          <cell r="J749" t="str">
            <v>Wiley</v>
          </cell>
          <cell r="K749" t="str">
            <v>319 Westshire Rd</v>
          </cell>
          <cell r="L749" t="str">
            <v>Baltimore</v>
          </cell>
          <cell r="M749">
            <v>21229</v>
          </cell>
          <cell r="N749" t="str">
            <v>410-251-5038</v>
          </cell>
          <cell r="O749" t="str">
            <v>Border Collie / Aussie</v>
          </cell>
          <cell r="P749" t="str">
            <v>7 yrs</v>
          </cell>
          <cell r="Q749" t="str">
            <v>45 lbs</v>
          </cell>
          <cell r="R749" t="str">
            <v>21 in</v>
          </cell>
          <cell r="S749" t="str">
            <v>M</v>
          </cell>
          <cell r="T749" t="str">
            <v>X</v>
          </cell>
          <cell r="V749" t="str">
            <v>alise_baer@yahoo.com</v>
          </cell>
        </row>
        <row r="750">
          <cell r="A750" t="str">
            <v>Willie</v>
          </cell>
          <cell r="B750" t="str">
            <v>Wendy Seliga</v>
          </cell>
          <cell r="C750" t="str">
            <v>MD</v>
          </cell>
          <cell r="G750" t="str">
            <v>Wendy</v>
          </cell>
          <cell r="H750" t="str">
            <v>Seliga</v>
          </cell>
          <cell r="J750" t="str">
            <v>Willie</v>
          </cell>
        </row>
        <row r="751">
          <cell r="A751" t="str">
            <v>Wizard</v>
          </cell>
          <cell r="B751" t="str">
            <v>Bianca Rice</v>
          </cell>
          <cell r="C751" t="str">
            <v>NY</v>
          </cell>
          <cell r="E751" t="str">
            <v>B</v>
          </cell>
          <cell r="G751" t="str">
            <v>Bianca</v>
          </cell>
          <cell r="H751" t="str">
            <v>Rice</v>
          </cell>
          <cell r="J751" t="str">
            <v>Wizard</v>
          </cell>
          <cell r="K751" t="str">
            <v>49 Tanners Neck Lane</v>
          </cell>
          <cell r="L751" t="str">
            <v>Westhampton</v>
          </cell>
          <cell r="M751">
            <v>11977</v>
          </cell>
          <cell r="N751" t="str">
            <v>631-445-7278</v>
          </cell>
          <cell r="O751" t="str">
            <v>Border Collie</v>
          </cell>
          <cell r="P751" t="str">
            <v>5 yrs</v>
          </cell>
          <cell r="Q751" t="str">
            <v>34 lbs</v>
          </cell>
          <cell r="R751" t="str">
            <v>20.5 in</v>
          </cell>
          <cell r="S751" t="str">
            <v>M</v>
          </cell>
          <cell r="T751" t="str">
            <v>X</v>
          </cell>
          <cell r="V751" t="str">
            <v>cawizard@att.net</v>
          </cell>
        </row>
        <row r="752">
          <cell r="A752" t="str">
            <v>Wylie</v>
          </cell>
          <cell r="B752" t="str">
            <v>Caroline Sweezeg</v>
          </cell>
          <cell r="C752" t="str">
            <v>NY</v>
          </cell>
          <cell r="E752" t="str">
            <v>B</v>
          </cell>
          <cell r="G752" t="str">
            <v>Caroline</v>
          </cell>
          <cell r="H752" t="str">
            <v>Sweezeg</v>
          </cell>
          <cell r="J752" t="str">
            <v>Wylie</v>
          </cell>
          <cell r="K752" t="str">
            <v>36 Greeleg Ave</v>
          </cell>
          <cell r="L752" t="str">
            <v>Sayville</v>
          </cell>
          <cell r="M752">
            <v>11782</v>
          </cell>
          <cell r="N752" t="str">
            <v>631-244-8759</v>
          </cell>
          <cell r="O752" t="str">
            <v>Boston Terrier</v>
          </cell>
          <cell r="P752" t="str">
            <v>3 yrs</v>
          </cell>
          <cell r="S752" t="str">
            <v>M</v>
          </cell>
          <cell r="T752" t="str">
            <v>X</v>
          </cell>
          <cell r="V752" t="str">
            <v>sweezeg@optonline.net</v>
          </cell>
        </row>
        <row r="753">
          <cell r="A753" t="str">
            <v>Xander</v>
          </cell>
          <cell r="B753" t="str">
            <v>Erin Evanrich</v>
          </cell>
          <cell r="C753" t="str">
            <v>MD</v>
          </cell>
          <cell r="E753" t="str">
            <v/>
          </cell>
          <cell r="F753" t="str">
            <v/>
          </cell>
          <cell r="G753" t="str">
            <v>Erin</v>
          </cell>
          <cell r="H753" t="str">
            <v>Evanrich</v>
          </cell>
          <cell r="J753" t="str">
            <v>Xander</v>
          </cell>
        </row>
        <row r="754">
          <cell r="A754" t="str">
            <v>Xoxo</v>
          </cell>
          <cell r="B754" t="str">
            <v>Melissa Mitchell</v>
          </cell>
          <cell r="C754" t="str">
            <v>CT</v>
          </cell>
          <cell r="E754" t="str">
            <v/>
          </cell>
          <cell r="F754" t="str">
            <v/>
          </cell>
          <cell r="G754" t="str">
            <v>Melissa</v>
          </cell>
          <cell r="H754" t="str">
            <v>Mitchell</v>
          </cell>
          <cell r="J754" t="str">
            <v>Xoxo</v>
          </cell>
        </row>
        <row r="755">
          <cell r="A755" t="str">
            <v>Yogi</v>
          </cell>
          <cell r="B755" t="str">
            <v>Matt Repko</v>
          </cell>
          <cell r="C755" t="str">
            <v>PA</v>
          </cell>
          <cell r="G755" t="str">
            <v>Matt</v>
          </cell>
          <cell r="H755" t="str">
            <v>Repko</v>
          </cell>
          <cell r="J755" t="str">
            <v>Yogi</v>
          </cell>
          <cell r="K755" t="str">
            <v>914 Kate Dr</v>
          </cell>
          <cell r="L755" t="str">
            <v>Sinking Spring</v>
          </cell>
          <cell r="M755">
            <v>19608</v>
          </cell>
          <cell r="N755" t="str">
            <v>610-507-1499</v>
          </cell>
          <cell r="O755" t="str">
            <v>Aussie</v>
          </cell>
          <cell r="P755">
            <v>3</v>
          </cell>
          <cell r="S755" t="str">
            <v>M</v>
          </cell>
          <cell r="V755" t="str">
            <v>matt@repkos,com</v>
          </cell>
        </row>
        <row r="756">
          <cell r="A756" t="str">
            <v>Zak</v>
          </cell>
          <cell r="B756" t="str">
            <v>Ray Ciesinsk</v>
          </cell>
          <cell r="C756" t="str">
            <v>MD</v>
          </cell>
          <cell r="E756" t="str">
            <v>A</v>
          </cell>
          <cell r="F756" t="str">
            <v/>
          </cell>
          <cell r="G756" t="str">
            <v>Ray</v>
          </cell>
          <cell r="H756" t="str">
            <v>Ciesinsk</v>
          </cell>
          <cell r="I756" t="str">
            <v>M</v>
          </cell>
          <cell r="J756" t="str">
            <v>Zak</v>
          </cell>
          <cell r="K756" t="str">
            <v>6616 River Trail Lane</v>
          </cell>
          <cell r="L756" t="str">
            <v>Bethassa</v>
          </cell>
          <cell r="M756">
            <v>20817</v>
          </cell>
          <cell r="N756" t="str">
            <v>703-346-8777</v>
          </cell>
          <cell r="V756" t="str">
            <v>ray19@comcast.com.net</v>
          </cell>
        </row>
        <row r="757">
          <cell r="A757" t="str">
            <v>Zak / Alexis</v>
          </cell>
          <cell r="B757" t="str">
            <v>Alexis Ciesinsk</v>
          </cell>
          <cell r="C757" t="str">
            <v>MD</v>
          </cell>
          <cell r="E757" t="str">
            <v>Y</v>
          </cell>
          <cell r="G757" t="str">
            <v>Alexis</v>
          </cell>
          <cell r="H757" t="str">
            <v>Ciesinski</v>
          </cell>
          <cell r="I757" t="str">
            <v>M</v>
          </cell>
          <cell r="J757" t="str">
            <v>Zak</v>
          </cell>
          <cell r="K757" t="str">
            <v>6616 River Trail Lane</v>
          </cell>
          <cell r="L757" t="str">
            <v>Bethassa</v>
          </cell>
          <cell r="M757">
            <v>20817</v>
          </cell>
          <cell r="N757" t="str">
            <v>703-346-8777</v>
          </cell>
        </row>
        <row r="758">
          <cell r="A758" t="str">
            <v>Zen</v>
          </cell>
          <cell r="B758" t="str">
            <v>Kevin Eroskey</v>
          </cell>
          <cell r="C758" t="str">
            <v>GA</v>
          </cell>
          <cell r="G758" t="str">
            <v>kevin</v>
          </cell>
          <cell r="H758" t="str">
            <v>Eroskey</v>
          </cell>
          <cell r="J758" t="str">
            <v>Zen</v>
          </cell>
          <cell r="K758" t="str">
            <v>380 Darter Run NW</v>
          </cell>
          <cell r="L758" t="str">
            <v>Kennesaw</v>
          </cell>
          <cell r="M758">
            <v>30144</v>
          </cell>
          <cell r="N758" t="str">
            <v>770-380-6116</v>
          </cell>
          <cell r="O758" t="str">
            <v>Australian Shepherd</v>
          </cell>
          <cell r="P758" t="str">
            <v>2 Yrs</v>
          </cell>
          <cell r="Q758" t="str">
            <v>45 lbs</v>
          </cell>
          <cell r="S758" t="str">
            <v>F</v>
          </cell>
          <cell r="V758" t="str">
            <v>keroskey@bellsouth.net</v>
          </cell>
        </row>
        <row r="759">
          <cell r="A759" t="str">
            <v>Zen / Susan</v>
          </cell>
          <cell r="B759" t="str">
            <v>Susan Markham</v>
          </cell>
          <cell r="C759" t="str">
            <v>VA</v>
          </cell>
          <cell r="G759" t="str">
            <v>Susan</v>
          </cell>
          <cell r="H759" t="str">
            <v>Markham</v>
          </cell>
          <cell r="J759" t="str">
            <v>Zen</v>
          </cell>
          <cell r="K759" t="str">
            <v>6806 Stewart Avenue</v>
          </cell>
          <cell r="L759" t="str">
            <v>Richmond</v>
          </cell>
          <cell r="M759">
            <v>23226</v>
          </cell>
          <cell r="N759" t="str">
            <v>714-512-0908</v>
          </cell>
          <cell r="O759" t="str">
            <v>Australian Shepherd</v>
          </cell>
          <cell r="P759" t="str">
            <v>2 Yrs</v>
          </cell>
          <cell r="Q759" t="str">
            <v>45 lbs</v>
          </cell>
          <cell r="S759" t="str">
            <v>F</v>
          </cell>
          <cell r="V759" t="str">
            <v>susanmarkham1@gmail.com</v>
          </cell>
        </row>
        <row r="760">
          <cell r="A760" t="str">
            <v>Zen Master</v>
          </cell>
          <cell r="B760" t="str">
            <v>Erika Flores</v>
          </cell>
          <cell r="C760" t="str">
            <v>GA</v>
          </cell>
          <cell r="E760" t="str">
            <v>B</v>
          </cell>
          <cell r="G760" t="str">
            <v>Erika</v>
          </cell>
          <cell r="H760" t="str">
            <v>Flores</v>
          </cell>
          <cell r="J760" t="str">
            <v>Zen Master</v>
          </cell>
          <cell r="K760" t="str">
            <v>10 Georgian Dr</v>
          </cell>
          <cell r="L760" t="str">
            <v>Newnan</v>
          </cell>
          <cell r="M760">
            <v>30263</v>
          </cell>
          <cell r="N760" t="str">
            <v>404-216-2878</v>
          </cell>
          <cell r="O760" t="str">
            <v>Australian Shepherd</v>
          </cell>
          <cell r="P760" t="str">
            <v>2 Yrs</v>
          </cell>
          <cell r="S760" t="str">
            <v>M</v>
          </cell>
          <cell r="V760" t="str">
            <v>emitchem13@yahoo.com</v>
          </cell>
          <cell r="W760" t="str">
            <v>404-216-2878</v>
          </cell>
        </row>
        <row r="761">
          <cell r="A761" t="str">
            <v>Zelda</v>
          </cell>
          <cell r="B761" t="str">
            <v>Katherine Ferger</v>
          </cell>
          <cell r="C761" t="str">
            <v>PON</v>
          </cell>
          <cell r="E761" t="str">
            <v>A</v>
          </cell>
          <cell r="F761" t="str">
            <v>AA</v>
          </cell>
          <cell r="G761" t="str">
            <v>Katherine</v>
          </cell>
          <cell r="H761" t="str">
            <v>Ferger</v>
          </cell>
          <cell r="I761" t="str">
            <v>BDDC</v>
          </cell>
          <cell r="J761" t="str">
            <v>Zelda</v>
          </cell>
          <cell r="K761" t="str">
            <v>8331 10th Line, RR #2</v>
          </cell>
          <cell r="L761" t="str">
            <v>Barrie</v>
          </cell>
          <cell r="M761" t="str">
            <v>L4M 4S4</v>
          </cell>
          <cell r="N761" t="str">
            <v>705-220-4475</v>
          </cell>
          <cell r="O761" t="str">
            <v>Mix</v>
          </cell>
          <cell r="P761" t="str">
            <v>7 yrs</v>
          </cell>
          <cell r="Q761" t="str">
            <v>17 lbs</v>
          </cell>
          <cell r="R761" t="str">
            <v>14 in</v>
          </cell>
          <cell r="V761" t="str">
            <v>ravenscliffe@sympatico.ca</v>
          </cell>
          <cell r="AA761" t="str">
            <v>X</v>
          </cell>
        </row>
        <row r="762">
          <cell r="A762" t="str">
            <v>Zeus</v>
          </cell>
          <cell r="B762" t="str">
            <v>Melissa Charity</v>
          </cell>
          <cell r="C762" t="str">
            <v>VA</v>
          </cell>
          <cell r="E762" t="str">
            <v>B</v>
          </cell>
          <cell r="F762" t="str">
            <v>B</v>
          </cell>
          <cell r="G762" t="str">
            <v>Melissa</v>
          </cell>
          <cell r="H762" t="str">
            <v>Charity</v>
          </cell>
          <cell r="I762" t="str">
            <v>M</v>
          </cell>
          <cell r="J762" t="str">
            <v>Zeus</v>
          </cell>
          <cell r="K762" t="str">
            <v>2009 Woodlyn Dr. Apt 1</v>
          </cell>
          <cell r="L762" t="str">
            <v>Fredricksburg</v>
          </cell>
          <cell r="M762">
            <v>22401</v>
          </cell>
          <cell r="N762" t="str">
            <v>540-371-6269</v>
          </cell>
          <cell r="V762" t="str">
            <v>zeusdog0818@yahoo.com</v>
          </cell>
        </row>
        <row r="763">
          <cell r="A763" t="str">
            <v>Zeus / Peter</v>
          </cell>
          <cell r="B763" t="str">
            <v>Peter Williams</v>
          </cell>
          <cell r="C763" t="str">
            <v>MD</v>
          </cell>
          <cell r="E763" t="str">
            <v>A</v>
          </cell>
          <cell r="G763" t="str">
            <v>Peter</v>
          </cell>
          <cell r="H763" t="str">
            <v>Williams</v>
          </cell>
          <cell r="J763" t="str">
            <v>Zeus</v>
          </cell>
          <cell r="K763" t="str">
            <v>22 Cross Ridge Crt</v>
          </cell>
          <cell r="L763" t="str">
            <v>Germantown</v>
          </cell>
          <cell r="M763">
            <v>20874</v>
          </cell>
          <cell r="N763" t="str">
            <v>301-528-5097</v>
          </cell>
          <cell r="V763" t="str">
            <v>RedTriGooser@yahoo.com</v>
          </cell>
        </row>
        <row r="764">
          <cell r="A764" t="str">
            <v>Ziggy</v>
          </cell>
          <cell r="B764" t="str">
            <v>Mike Shayer</v>
          </cell>
          <cell r="C764" t="str">
            <v>RI</v>
          </cell>
          <cell r="E764" t="str">
            <v/>
          </cell>
          <cell r="F764" t="str">
            <v>AA</v>
          </cell>
          <cell r="G764" t="str">
            <v>Mike</v>
          </cell>
          <cell r="H764" t="str">
            <v>Shayer</v>
          </cell>
          <cell r="I764" t="str">
            <v>N</v>
          </cell>
          <cell r="J764" t="str">
            <v>Ziggy</v>
          </cell>
        </row>
        <row r="765">
          <cell r="A765" t="str">
            <v>Zimmer</v>
          </cell>
          <cell r="B765" t="str">
            <v>Frank Miller</v>
          </cell>
          <cell r="C765" t="str">
            <v>NY</v>
          </cell>
          <cell r="E765" t="str">
            <v>B</v>
          </cell>
          <cell r="G765" t="str">
            <v>Frank</v>
          </cell>
          <cell r="H765" t="str">
            <v>Miller</v>
          </cell>
          <cell r="J765" t="str">
            <v>Zimmer</v>
          </cell>
          <cell r="K765" t="str">
            <v>20 Edwards St</v>
          </cell>
          <cell r="L765" t="str">
            <v>Sayville</v>
          </cell>
          <cell r="M765">
            <v>11782</v>
          </cell>
          <cell r="N765" t="str">
            <v>631-877-5188</v>
          </cell>
          <cell r="O765" t="str">
            <v>Aussie / Golden Ret</v>
          </cell>
          <cell r="P765" t="str">
            <v>10 yrs</v>
          </cell>
          <cell r="Q765" t="str">
            <v>45 lbs</v>
          </cell>
          <cell r="S765" t="str">
            <v>M</v>
          </cell>
          <cell r="T765" t="str">
            <v>X</v>
          </cell>
          <cell r="V765" t="str">
            <v>FRMJR717@yahoo.com</v>
          </cell>
        </row>
        <row r="766">
          <cell r="A766" t="str">
            <v>Zimmer / Jillian</v>
          </cell>
          <cell r="B766" t="str">
            <v>Jillian Miller</v>
          </cell>
          <cell r="C766" t="str">
            <v>NY</v>
          </cell>
          <cell r="E766" t="str">
            <v>Y</v>
          </cell>
          <cell r="G766" t="str">
            <v>Jillian</v>
          </cell>
          <cell r="H766" t="str">
            <v>Miller</v>
          </cell>
          <cell r="J766" t="str">
            <v>Zimmer</v>
          </cell>
          <cell r="K766" t="str">
            <v>20 Edwards St</v>
          </cell>
          <cell r="L766" t="str">
            <v>Sayville</v>
          </cell>
          <cell r="M766">
            <v>11782</v>
          </cell>
          <cell r="N766" t="str">
            <v>631-877-5188</v>
          </cell>
          <cell r="O766" t="str">
            <v>Aussie / Golden Ret</v>
          </cell>
          <cell r="P766" t="str">
            <v>10 yrs</v>
          </cell>
          <cell r="Q766" t="str">
            <v>45 lbs</v>
          </cell>
          <cell r="S766" t="str">
            <v>M</v>
          </cell>
          <cell r="T766" t="str">
            <v>X</v>
          </cell>
          <cell r="V766" t="str">
            <v>FRMJR717@yahoo.com</v>
          </cell>
        </row>
        <row r="767">
          <cell r="A767" t="str">
            <v>Zinc</v>
          </cell>
          <cell r="B767" t="str">
            <v>Alexis Maskell</v>
          </cell>
          <cell r="C767" t="str">
            <v>ON</v>
          </cell>
          <cell r="G767" t="str">
            <v>Alexis</v>
          </cell>
          <cell r="H767" t="str">
            <v>Maskell</v>
          </cell>
          <cell r="J767" t="str">
            <v>Zinc</v>
          </cell>
          <cell r="K767" t="str">
            <v>1504 Norfolk County Rd 19 W</v>
          </cell>
          <cell r="L767" t="str">
            <v>Vanessa</v>
          </cell>
          <cell r="M767" t="str">
            <v>N0E 1V0</v>
          </cell>
          <cell r="N767" t="str">
            <v>519-410-8568</v>
          </cell>
          <cell r="O767" t="str">
            <v>BC</v>
          </cell>
          <cell r="P767" t="str">
            <v>2yrs</v>
          </cell>
          <cell r="Q767" t="str">
            <v>40lbs</v>
          </cell>
          <cell r="V767" t="str">
            <v>lexx.mask@hotmail.com</v>
          </cell>
        </row>
        <row r="768">
          <cell r="A768" t="str">
            <v>Zippy</v>
          </cell>
          <cell r="B768" t="str">
            <v>Melanie Griggs</v>
          </cell>
          <cell r="C768" t="str">
            <v>MD</v>
          </cell>
          <cell r="D768" t="str">
            <v>X</v>
          </cell>
          <cell r="G768" t="str">
            <v>Melanie</v>
          </cell>
          <cell r="H768" t="str">
            <v>Griggs</v>
          </cell>
          <cell r="J768" t="str">
            <v>Zippy</v>
          </cell>
          <cell r="K768" t="str">
            <v>25230 Trunk Line Rd</v>
          </cell>
          <cell r="L768" t="str">
            <v>Henderson</v>
          </cell>
          <cell r="M768">
            <v>21640</v>
          </cell>
          <cell r="N768" t="str">
            <v>410-482-2636</v>
          </cell>
          <cell r="O768" t="str">
            <v>Australian Shepherd</v>
          </cell>
          <cell r="P768" t="str">
            <v>3 Yrs</v>
          </cell>
          <cell r="S768" t="str">
            <v>M</v>
          </cell>
          <cell r="V768" t="str">
            <v>can.do.dogs@wildblue.net</v>
          </cell>
          <cell r="W768" t="str">
            <v>443-386-4968</v>
          </cell>
        </row>
        <row r="769">
          <cell r="A769" t="str">
            <v>Zippy / Bob</v>
          </cell>
          <cell r="B769" t="str">
            <v>Bob Griggs</v>
          </cell>
          <cell r="C769" t="str">
            <v>MD</v>
          </cell>
          <cell r="D769" t="str">
            <v>X</v>
          </cell>
          <cell r="G769" t="str">
            <v>Bob</v>
          </cell>
          <cell r="H769" t="str">
            <v>Griggs</v>
          </cell>
          <cell r="J769" t="str">
            <v>Zippy</v>
          </cell>
          <cell r="K769" t="str">
            <v>25230 Trunk Line Road</v>
          </cell>
          <cell r="L769" t="str">
            <v>Henderson</v>
          </cell>
          <cell r="M769">
            <v>21640</v>
          </cell>
          <cell r="N769" t="str">
            <v>410-482-2636</v>
          </cell>
          <cell r="O769" t="str">
            <v>Australian Shepherd</v>
          </cell>
          <cell r="P769" t="str">
            <v>3 Yrs</v>
          </cell>
          <cell r="S769" t="str">
            <v>M</v>
          </cell>
          <cell r="V769" t="str">
            <v>can.do.dogs@wildblue.net</v>
          </cell>
          <cell r="W769" t="str">
            <v>443-386-4968</v>
          </cell>
        </row>
        <row r="770">
          <cell r="A770" t="str">
            <v>Zippy / Frank</v>
          </cell>
          <cell r="B770" t="str">
            <v>Frank Montgomery</v>
          </cell>
          <cell r="C770" t="str">
            <v>MD</v>
          </cell>
          <cell r="D770" t="str">
            <v>X</v>
          </cell>
          <cell r="E770" t="str">
            <v>AA</v>
          </cell>
          <cell r="G770" t="str">
            <v>Frank</v>
          </cell>
          <cell r="H770" t="str">
            <v>Montgomery</v>
          </cell>
          <cell r="I770" t="str">
            <v>M</v>
          </cell>
          <cell r="J770" t="str">
            <v>Zippy</v>
          </cell>
          <cell r="K770" t="str">
            <v>1120 Tyler Avenue</v>
          </cell>
          <cell r="L770" t="str">
            <v>Annapolis</v>
          </cell>
          <cell r="M770">
            <v>21403</v>
          </cell>
          <cell r="N770" t="str">
            <v>410-263-7128</v>
          </cell>
          <cell r="O770" t="str">
            <v>Australian Shepherd</v>
          </cell>
          <cell r="P770" t="str">
            <v>2 yrs</v>
          </cell>
          <cell r="S770" t="str">
            <v>F</v>
          </cell>
          <cell r="T770" t="str">
            <v>X</v>
          </cell>
          <cell r="V770" t="str">
            <v>discnspot@aol.com</v>
          </cell>
        </row>
        <row r="771">
          <cell r="A771" t="str">
            <v>Ziva</v>
          </cell>
          <cell r="B771" t="str">
            <v>Peter Williams</v>
          </cell>
          <cell r="C771" t="str">
            <v>MD</v>
          </cell>
          <cell r="G771" t="str">
            <v>Peter</v>
          </cell>
          <cell r="H771" t="str">
            <v>Williams</v>
          </cell>
          <cell r="J771" t="str">
            <v>Ziva</v>
          </cell>
          <cell r="K771" t="str">
            <v>22401 Peach Tree Road</v>
          </cell>
          <cell r="L771" t="str">
            <v>Boyds</v>
          </cell>
          <cell r="M771">
            <v>20841</v>
          </cell>
          <cell r="N771" t="str">
            <v>240-449-0321</v>
          </cell>
          <cell r="O771" t="str">
            <v>Pembroke Welsh Corgi</v>
          </cell>
          <cell r="P771" t="str">
            <v>2 yrs</v>
          </cell>
          <cell r="Q771" t="str">
            <v>18 lbs</v>
          </cell>
          <cell r="R771" t="str">
            <v>11.5 in</v>
          </cell>
          <cell r="S771" t="str">
            <v>F</v>
          </cell>
          <cell r="V771" t="str">
            <v>RedTriGooser@yahoo.com</v>
          </cell>
        </row>
        <row r="772">
          <cell r="A772" t="str">
            <v>Zoe</v>
          </cell>
          <cell r="B772" t="str">
            <v>John Bowlin</v>
          </cell>
          <cell r="C772" t="str">
            <v>MD</v>
          </cell>
          <cell r="E772" t="str">
            <v/>
          </cell>
          <cell r="F772" t="str">
            <v/>
          </cell>
          <cell r="G772" t="str">
            <v>John</v>
          </cell>
          <cell r="H772" t="str">
            <v>Bowlin</v>
          </cell>
          <cell r="J772" t="str">
            <v>Zoe</v>
          </cell>
        </row>
        <row r="773">
          <cell r="A773" t="str">
            <v>Zoe / Bob</v>
          </cell>
          <cell r="B773" t="str">
            <v>Bob Bradley</v>
          </cell>
          <cell r="C773" t="str">
            <v>SC</v>
          </cell>
          <cell r="G773" t="str">
            <v>Bob</v>
          </cell>
          <cell r="H773" t="str">
            <v>Bradley</v>
          </cell>
          <cell r="J773" t="str">
            <v>Zoe</v>
          </cell>
          <cell r="K773" t="str">
            <v>126 East Reedy Fork Rd.</v>
          </cell>
          <cell r="L773" t="str">
            <v>Seneca</v>
          </cell>
          <cell r="M773">
            <v>29678</v>
          </cell>
          <cell r="N773" t="str">
            <v>864-985-0015</v>
          </cell>
          <cell r="O773" t="str">
            <v>Border Collie</v>
          </cell>
          <cell r="P773" t="str">
            <v>3 yrs</v>
          </cell>
          <cell r="Q773" t="str">
            <v>45 lbs</v>
          </cell>
          <cell r="S773" t="str">
            <v>F</v>
          </cell>
          <cell r="V773" t="str">
            <v>discodogs@yahoo.com</v>
          </cell>
        </row>
        <row r="774">
          <cell r="A774" t="str">
            <v>Zoe / Donna</v>
          </cell>
          <cell r="B774" t="str">
            <v>Donna Bradley</v>
          </cell>
          <cell r="C774" t="str">
            <v>SC</v>
          </cell>
          <cell r="G774" t="str">
            <v>Dominic</v>
          </cell>
          <cell r="H774" t="str">
            <v>Bradley</v>
          </cell>
          <cell r="J774" t="str">
            <v>Zoe</v>
          </cell>
          <cell r="K774" t="str">
            <v>126 East Reedy Fork Rd.</v>
          </cell>
          <cell r="L774" t="str">
            <v>Seneca</v>
          </cell>
          <cell r="M774">
            <v>29678</v>
          </cell>
          <cell r="N774" t="str">
            <v>864-985-0015</v>
          </cell>
          <cell r="O774" t="str">
            <v>Border Collie</v>
          </cell>
          <cell r="P774" t="str">
            <v>3 yrs</v>
          </cell>
          <cell r="Q774" t="str">
            <v>45 lbs</v>
          </cell>
          <cell r="S774" t="str">
            <v>F</v>
          </cell>
          <cell r="V774" t="str">
            <v>discodogs@yahoo.com</v>
          </cell>
        </row>
        <row r="775">
          <cell r="A775" t="str">
            <v>Zooma</v>
          </cell>
          <cell r="B775" t="str">
            <v>Anthony Rubano</v>
          </cell>
          <cell r="C775" t="str">
            <v>NY</v>
          </cell>
          <cell r="E775" t="str">
            <v>B</v>
          </cell>
          <cell r="F775" t="str">
            <v/>
          </cell>
          <cell r="G775" t="str">
            <v>Anthony</v>
          </cell>
          <cell r="H775" t="str">
            <v>Rubano</v>
          </cell>
          <cell r="J775" t="str">
            <v>Zooma</v>
          </cell>
          <cell r="K775" t="str">
            <v>PO Box 640</v>
          </cell>
          <cell r="L775" t="str">
            <v>Eastport</v>
          </cell>
          <cell r="M775">
            <v>11941</v>
          </cell>
          <cell r="N775" t="str">
            <v>631-325-5955</v>
          </cell>
          <cell r="O775" t="str">
            <v>Mix</v>
          </cell>
          <cell r="P775" t="str">
            <v>3 yrs</v>
          </cell>
          <cell r="S775" t="str">
            <v>F</v>
          </cell>
          <cell r="V775" t="str">
            <v>Lunadog@juno.com</v>
          </cell>
        </row>
        <row r="776">
          <cell r="A776" t="str">
            <v>Zorra</v>
          </cell>
          <cell r="B776" t="str">
            <v>Lawrence Frederick</v>
          </cell>
          <cell r="C776" t="str">
            <v>FL</v>
          </cell>
          <cell r="G776" t="str">
            <v>Lawrence</v>
          </cell>
          <cell r="H776" t="str">
            <v>Frederick</v>
          </cell>
          <cell r="J776" t="str">
            <v>Zorra</v>
          </cell>
          <cell r="K776" t="str">
            <v>216 Martell Court</v>
          </cell>
          <cell r="L776" t="str">
            <v>Jacksonville</v>
          </cell>
          <cell r="M776">
            <v>32259</v>
          </cell>
          <cell r="N776" t="str">
            <v>904-910-1351</v>
          </cell>
          <cell r="O776" t="str">
            <v>Border Collie</v>
          </cell>
          <cell r="P776" t="str">
            <v>4 yrs</v>
          </cell>
          <cell r="Q776" t="str">
            <v>30 lbs</v>
          </cell>
          <cell r="S776" t="str">
            <v>F</v>
          </cell>
          <cell r="V776" t="str">
            <v>lawrence@k9frisbee.com</v>
          </cell>
        </row>
        <row r="777">
          <cell r="A777" t="str">
            <v>Zowie</v>
          </cell>
          <cell r="B777" t="str">
            <v>Robert Van Hoy</v>
          </cell>
          <cell r="C777" t="str">
            <v>GA</v>
          </cell>
          <cell r="E777" t="str">
            <v>AA</v>
          </cell>
          <cell r="G777" t="str">
            <v>Robert</v>
          </cell>
          <cell r="H777" t="str">
            <v>Van Hoy</v>
          </cell>
          <cell r="J777" t="str">
            <v>Zowie</v>
          </cell>
          <cell r="K777" t="str">
            <v>2707 Wicklow Dr</v>
          </cell>
          <cell r="L777" t="str">
            <v>Augusta</v>
          </cell>
          <cell r="M777">
            <v>30909</v>
          </cell>
          <cell r="N777" t="str">
            <v>706-305-0984</v>
          </cell>
          <cell r="O777" t="str">
            <v>Border Collie</v>
          </cell>
          <cell r="P777" t="str">
            <v>7 yrs</v>
          </cell>
          <cell r="S777" t="str">
            <v>F</v>
          </cell>
          <cell r="V777" t="str">
            <v>bcsinflight@yahoo.com</v>
          </cell>
        </row>
        <row r="778">
          <cell r="A778" t="str">
            <v>Zowie / Heidi</v>
          </cell>
          <cell r="B778" t="str">
            <v>Heidi Van Hoy</v>
          </cell>
          <cell r="C778" t="str">
            <v>GA</v>
          </cell>
          <cell r="E778" t="str">
            <v>A</v>
          </cell>
          <cell r="G778" t="str">
            <v>Heidi</v>
          </cell>
          <cell r="H778" t="str">
            <v>Van Hoy</v>
          </cell>
          <cell r="J778" t="str">
            <v>Zowie</v>
          </cell>
          <cell r="K778" t="str">
            <v>2707 Wicklow Dr</v>
          </cell>
          <cell r="L778" t="str">
            <v>Augusta</v>
          </cell>
          <cell r="M778">
            <v>30909</v>
          </cell>
          <cell r="N778" t="str">
            <v>706-305-0984</v>
          </cell>
          <cell r="O778" t="str">
            <v>Border Collie</v>
          </cell>
          <cell r="P778" t="str">
            <v>7 yrs</v>
          </cell>
          <cell r="S778" t="str">
            <v>F</v>
          </cell>
          <cell r="V778" t="str">
            <v>bcsinflight@yahoo.com</v>
          </cell>
        </row>
      </sheetData>
      <sheetData sheetId="1">
        <row r="4">
          <cell r="A4" t="str">
            <v>M</v>
          </cell>
          <cell r="B4" t="str">
            <v>MAD Dogs</v>
          </cell>
          <cell r="C4" t="str">
            <v>MAD Dogs</v>
          </cell>
        </row>
        <row r="5">
          <cell r="A5" t="str">
            <v>MKN</v>
          </cell>
        </row>
        <row r="6">
          <cell r="A6" t="str">
            <v>MN</v>
          </cell>
          <cell r="B6" t="str">
            <v>MAD Dogs, NEW England Disc Dogs</v>
          </cell>
        </row>
        <row r="7">
          <cell r="A7" t="str">
            <v>MY</v>
          </cell>
          <cell r="B7" t="str">
            <v>MAD Dogs, Yankee Flyers Dog &amp; Disc Club, New England Disc Dogs</v>
          </cell>
        </row>
        <row r="8">
          <cell r="A8" t="str">
            <v>MYN</v>
          </cell>
          <cell r="B8" t="str">
            <v>MAD Dogs, Yankee Flyers Dog &amp; Disc Club, New England Disc Dogs</v>
          </cell>
        </row>
        <row r="9">
          <cell r="A9" t="str">
            <v>N</v>
          </cell>
          <cell r="B9" t="str">
            <v>New England Disc Dog Club</v>
          </cell>
          <cell r="C9" t="str">
            <v>NEDDC</v>
          </cell>
        </row>
        <row r="10">
          <cell r="A10" t="str">
            <v>O</v>
          </cell>
          <cell r="B10" t="str">
            <v>Airborne Disc Dog Club Of Ottawa</v>
          </cell>
          <cell r="C10" t="str">
            <v>ADDCOO</v>
          </cell>
        </row>
        <row r="11">
          <cell r="A11" t="str">
            <v>S</v>
          </cell>
          <cell r="B11" t="str">
            <v>Southern Ontario Disc Houndz</v>
          </cell>
          <cell r="C11" t="str">
            <v>SODH</v>
          </cell>
        </row>
        <row r="12">
          <cell r="A12" t="str">
            <v>Y</v>
          </cell>
          <cell r="B12" t="str">
            <v>Yankee Flyers Dog &amp; Disc Club</v>
          </cell>
          <cell r="C12" t="str">
            <v>YFDDC</v>
          </cell>
        </row>
        <row r="13">
          <cell r="A13" t="str">
            <v>YG</v>
          </cell>
          <cell r="B13" t="str">
            <v>Yankee Flyers Dog &amp; Disc Club, Green Mountain Disc Dogs</v>
          </cell>
        </row>
      </sheetData>
      <sheetData sheetId="2">
        <row r="4">
          <cell r="A4" t="str">
            <v>Allie-oop</v>
          </cell>
          <cell r="B4" t="str">
            <v>Frank Montgomery</v>
          </cell>
          <cell r="C4" t="str">
            <v>MD</v>
          </cell>
          <cell r="D4" t="str">
            <v>X</v>
          </cell>
          <cell r="E4" t="str">
            <v>A</v>
          </cell>
          <cell r="F4" t="str">
            <v>A</v>
          </cell>
          <cell r="G4" t="str">
            <v>Frank</v>
          </cell>
          <cell r="H4" t="str">
            <v>Montgomery</v>
          </cell>
          <cell r="I4" t="str">
            <v>M</v>
          </cell>
          <cell r="J4" t="str">
            <v>Allie-oop</v>
          </cell>
          <cell r="K4" t="str">
            <v>1120 Tyler Avenue</v>
          </cell>
          <cell r="L4" t="str">
            <v>Annapolis</v>
          </cell>
          <cell r="M4">
            <v>21403</v>
          </cell>
          <cell r="N4" t="str">
            <v>410-263-7128</v>
          </cell>
          <cell r="O4" t="str">
            <v>Cattle Dog Mix</v>
          </cell>
          <cell r="P4" t="str">
            <v>11 yrs</v>
          </cell>
          <cell r="Q4" t="str">
            <v>43 lbs</v>
          </cell>
          <cell r="R4" t="str">
            <v>19 in</v>
          </cell>
          <cell r="S4" t="str">
            <v>F</v>
          </cell>
          <cell r="T4" t="str">
            <v>X</v>
          </cell>
          <cell r="V4" t="str">
            <v>discnspot@aol.com</v>
          </cell>
          <cell r="X4" t="str">
            <v>X</v>
          </cell>
          <cell r="Y4" t="str">
            <v>A</v>
          </cell>
          <cell r="Z4" t="str">
            <v>A</v>
          </cell>
        </row>
        <row r="5">
          <cell r="A5" t="str">
            <v>Allie-oop / Ray</v>
          </cell>
          <cell r="B5" t="str">
            <v>Ray Lowman</v>
          </cell>
          <cell r="C5" t="str">
            <v>MD</v>
          </cell>
          <cell r="D5" t="str">
            <v>X</v>
          </cell>
          <cell r="E5" t="str">
            <v>B</v>
          </cell>
          <cell r="F5" t="str">
            <v/>
          </cell>
          <cell r="G5" t="str">
            <v>Ray</v>
          </cell>
          <cell r="H5" t="str">
            <v>Lowman</v>
          </cell>
          <cell r="I5" t="str">
            <v>M</v>
          </cell>
          <cell r="J5" t="str">
            <v>Allie-oop</v>
          </cell>
          <cell r="K5" t="str">
            <v>1120 Tyler Avenue</v>
          </cell>
          <cell r="L5" t="str">
            <v>Annapolis</v>
          </cell>
          <cell r="M5">
            <v>21403</v>
          </cell>
          <cell r="N5" t="str">
            <v>410-263-7128</v>
          </cell>
          <cell r="O5" t="str">
            <v>Cattle Dog Mix</v>
          </cell>
          <cell r="P5" t="str">
            <v>10 yrs</v>
          </cell>
          <cell r="Q5" t="str">
            <v>46 lbs</v>
          </cell>
          <cell r="R5" t="str">
            <v>19 in</v>
          </cell>
          <cell r="S5" t="str">
            <v>F</v>
          </cell>
          <cell r="T5" t="str">
            <v>X</v>
          </cell>
          <cell r="V5" t="str">
            <v>H2OKOIBOI@aol.com</v>
          </cell>
          <cell r="X5" t="str">
            <v>X</v>
          </cell>
          <cell r="Y5" t="str">
            <v>B</v>
          </cell>
          <cell r="Z5" t="str">
            <v/>
          </cell>
        </row>
        <row r="6">
          <cell r="A6" t="str">
            <v>Bowditch</v>
          </cell>
          <cell r="B6" t="str">
            <v>Larry Beatty</v>
          </cell>
          <cell r="C6" t="str">
            <v>PA</v>
          </cell>
          <cell r="E6" t="str">
            <v>AA</v>
          </cell>
          <cell r="F6" t="str">
            <v>AA</v>
          </cell>
          <cell r="G6" t="str">
            <v>Larry</v>
          </cell>
          <cell r="H6" t="str">
            <v>Beatty </v>
          </cell>
          <cell r="J6" t="str">
            <v>Bowditch</v>
          </cell>
          <cell r="K6" t="str">
            <v>9330 E. Springfield Rd</v>
          </cell>
          <cell r="L6" t="str">
            <v>Seven Valleys</v>
          </cell>
          <cell r="M6">
            <v>17360</v>
          </cell>
          <cell r="N6" t="str">
            <v>757-642-5617</v>
          </cell>
          <cell r="O6" t="str">
            <v>Border Collie</v>
          </cell>
          <cell r="P6" t="str">
            <v>10 yrs</v>
          </cell>
          <cell r="Q6" t="str">
            <v>52 lbs</v>
          </cell>
          <cell r="S6" t="str">
            <v>M</v>
          </cell>
          <cell r="T6" t="str">
            <v>X</v>
          </cell>
          <cell r="V6" t="str">
            <v>cglarry@comcast.net</v>
          </cell>
          <cell r="X6" t="str">
            <v>X</v>
          </cell>
          <cell r="Y6" t="str">
            <v>AA</v>
          </cell>
          <cell r="Z6" t="str">
            <v>AA</v>
          </cell>
        </row>
        <row r="7">
          <cell r="A7" t="str">
            <v>Jake</v>
          </cell>
          <cell r="B7" t="str">
            <v>Alan Michalak </v>
          </cell>
          <cell r="C7" t="str">
            <v>NY</v>
          </cell>
          <cell r="D7" t="str">
            <v>X</v>
          </cell>
          <cell r="E7" t="str">
            <v>A</v>
          </cell>
          <cell r="G7" t="str">
            <v>Alan</v>
          </cell>
          <cell r="H7" t="str">
            <v>Michalak </v>
          </cell>
          <cell r="I7" t="str">
            <v>M</v>
          </cell>
          <cell r="J7" t="str">
            <v>Jake</v>
          </cell>
          <cell r="K7" t="str">
            <v>259 Foster Ave</v>
          </cell>
          <cell r="L7" t="str">
            <v>Sayville</v>
          </cell>
          <cell r="M7">
            <v>11782</v>
          </cell>
          <cell r="N7" t="str">
            <v>631-589-0227</v>
          </cell>
          <cell r="O7" t="str">
            <v>Yellow Labrador</v>
          </cell>
          <cell r="P7" t="str">
            <v>7 yrs</v>
          </cell>
          <cell r="Q7" t="str">
            <v>75 lbs</v>
          </cell>
          <cell r="R7" t="str">
            <v>23 in</v>
          </cell>
          <cell r="S7" t="str">
            <v>M</v>
          </cell>
          <cell r="T7" t="str">
            <v>X</v>
          </cell>
          <cell r="V7" t="str">
            <v>Labotomy@verizon.net</v>
          </cell>
          <cell r="X7" t="str">
            <v>X</v>
          </cell>
          <cell r="Y7" t="str">
            <v>A</v>
          </cell>
        </row>
        <row r="8">
          <cell r="A8" t="str">
            <v>Madison</v>
          </cell>
          <cell r="B8" t="str">
            <v>Alan Michalak </v>
          </cell>
          <cell r="C8" t="str">
            <v>NY</v>
          </cell>
          <cell r="D8" t="str">
            <v>X</v>
          </cell>
          <cell r="E8" t="str">
            <v>B</v>
          </cell>
          <cell r="G8" t="str">
            <v>Alan</v>
          </cell>
          <cell r="H8" t="str">
            <v>Michalak </v>
          </cell>
          <cell r="I8" t="str">
            <v>M</v>
          </cell>
          <cell r="J8" t="str">
            <v>Madison</v>
          </cell>
          <cell r="K8" t="str">
            <v>259 Foster Ave</v>
          </cell>
          <cell r="L8" t="str">
            <v>Sayville</v>
          </cell>
          <cell r="M8">
            <v>11782</v>
          </cell>
          <cell r="N8" t="str">
            <v>631-589-0227</v>
          </cell>
          <cell r="O8" t="str">
            <v>Yellow Labrador</v>
          </cell>
          <cell r="P8" t="str">
            <v>4 yrs</v>
          </cell>
          <cell r="Q8" t="str">
            <v>80 lbs</v>
          </cell>
          <cell r="R8" t="str">
            <v>21.5 in</v>
          </cell>
          <cell r="S8" t="str">
            <v>F</v>
          </cell>
          <cell r="T8" t="str">
            <v>X</v>
          </cell>
          <cell r="V8" t="str">
            <v>Labotomy@verizon.net</v>
          </cell>
          <cell r="X8" t="str">
            <v>X</v>
          </cell>
          <cell r="Y8" t="str">
            <v>B</v>
          </cell>
        </row>
        <row r="9">
          <cell r="A9" t="str">
            <v>Molly</v>
          </cell>
          <cell r="B9" t="str">
            <v>Laura O'Neill </v>
          </cell>
          <cell r="C9" t="str">
            <v>DE</v>
          </cell>
          <cell r="D9" t="str">
            <v>X</v>
          </cell>
          <cell r="E9" t="str">
            <v>B</v>
          </cell>
          <cell r="F9" t="str">
            <v>B</v>
          </cell>
          <cell r="G9" t="str">
            <v>Laura</v>
          </cell>
          <cell r="H9" t="str">
            <v>O'Neill </v>
          </cell>
          <cell r="I9" t="str">
            <v>M</v>
          </cell>
          <cell r="J9" t="str">
            <v>Molly</v>
          </cell>
          <cell r="K9" t="str">
            <v>28 Kelly Dr</v>
          </cell>
          <cell r="L9" t="str">
            <v>Bear</v>
          </cell>
          <cell r="M9">
            <v>19701</v>
          </cell>
          <cell r="N9" t="str">
            <v>302-521-9762</v>
          </cell>
          <cell r="O9" t="str">
            <v>Lab/Boxer</v>
          </cell>
          <cell r="P9" t="str">
            <v>12 yrs</v>
          </cell>
          <cell r="Q9" t="str">
            <v>55 lbs</v>
          </cell>
          <cell r="R9" t="str">
            <v>24 in</v>
          </cell>
          <cell r="S9" t="str">
            <v>F</v>
          </cell>
          <cell r="T9" t="str">
            <v>X</v>
          </cell>
          <cell r="V9" t="str">
            <v>shualum@comcast.net</v>
          </cell>
          <cell r="W9" t="str">
            <v>302-834-9779</v>
          </cell>
          <cell r="X9" t="str">
            <v>X</v>
          </cell>
          <cell r="Y9" t="str">
            <v>B</v>
          </cell>
        </row>
        <row r="10">
          <cell r="A10" t="str">
            <v>Norbert Jackson</v>
          </cell>
          <cell r="B10" t="str">
            <v>Alan Michalak </v>
          </cell>
          <cell r="C10" t="str">
            <v>NY</v>
          </cell>
          <cell r="D10" t="str">
            <v>X</v>
          </cell>
          <cell r="E10" t="str">
            <v>B</v>
          </cell>
          <cell r="G10" t="str">
            <v>Alan</v>
          </cell>
          <cell r="H10" t="str">
            <v>Michalak </v>
          </cell>
          <cell r="I10" t="str">
            <v>M</v>
          </cell>
          <cell r="J10" t="str">
            <v>Norbert Jackson</v>
          </cell>
          <cell r="K10" t="str">
            <v>259 Foster Ave</v>
          </cell>
          <cell r="L10" t="str">
            <v>Sayville</v>
          </cell>
          <cell r="M10">
            <v>11782</v>
          </cell>
          <cell r="N10" t="str">
            <v>631-589-0227</v>
          </cell>
          <cell r="O10" t="str">
            <v>Yellow Labrador</v>
          </cell>
          <cell r="P10" t="str">
            <v>6 mos</v>
          </cell>
          <cell r="Q10" t="str">
            <v>60 lbs</v>
          </cell>
          <cell r="S10" t="str">
            <v>M</v>
          </cell>
          <cell r="T10" t="str">
            <v>X</v>
          </cell>
          <cell r="V10" t="str">
            <v>Labotomy@verizon.net</v>
          </cell>
        </row>
        <row r="11">
          <cell r="A11" t="str">
            <v>Roxi</v>
          </cell>
          <cell r="B11" t="str">
            <v>Alan Michalak </v>
          </cell>
          <cell r="C11" t="str">
            <v>NY</v>
          </cell>
          <cell r="D11" t="str">
            <v>X</v>
          </cell>
          <cell r="E11" t="str">
            <v>AA</v>
          </cell>
          <cell r="F11" t="str">
            <v/>
          </cell>
          <cell r="G11" t="str">
            <v>Alan</v>
          </cell>
          <cell r="H11" t="str">
            <v>Michalak </v>
          </cell>
          <cell r="I11" t="str">
            <v>M</v>
          </cell>
          <cell r="J11" t="str">
            <v>Roxi</v>
          </cell>
          <cell r="K11" t="str">
            <v>259 Foster Ave</v>
          </cell>
          <cell r="L11" t="str">
            <v>Sayville</v>
          </cell>
          <cell r="M11">
            <v>11782</v>
          </cell>
          <cell r="N11" t="str">
            <v>631-589-0227</v>
          </cell>
          <cell r="O11" t="str">
            <v>Yellow Labrador</v>
          </cell>
          <cell r="P11" t="str">
            <v>4 yrs</v>
          </cell>
          <cell r="Q11" t="str">
            <v>65 lbs</v>
          </cell>
          <cell r="R11" t="str">
            <v>21.5 in</v>
          </cell>
          <cell r="S11" t="str">
            <v>F</v>
          </cell>
          <cell r="T11" t="str">
            <v>X</v>
          </cell>
          <cell r="V11" t="str">
            <v>Labotomy@verizon.net</v>
          </cell>
          <cell r="X11" t="str">
            <v>X</v>
          </cell>
          <cell r="Y11" t="str">
            <v>AA</v>
          </cell>
          <cell r="Z1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1" max="1" width="20.625" style="2" bestFit="1" customWidth="1"/>
    <col min="2" max="2" width="17.875" style="2" bestFit="1" customWidth="1"/>
    <col min="3" max="3" width="6.25390625" style="2" bestFit="1" customWidth="1"/>
    <col min="4" max="4" width="5.375" style="0" bestFit="1" customWidth="1"/>
  </cols>
  <sheetData>
    <row r="1" spans="1:4" ht="15.75">
      <c r="A1" s="11" t="s">
        <v>33</v>
      </c>
      <c r="B1" s="3"/>
      <c r="C1" s="3"/>
      <c r="D1" s="3"/>
    </row>
    <row r="3" spans="1:4" ht="15.75">
      <c r="A3" s="12" t="s">
        <v>34</v>
      </c>
      <c r="B3" s="12" t="s">
        <v>35</v>
      </c>
      <c r="C3" s="12" t="s">
        <v>36</v>
      </c>
      <c r="D3" s="12" t="s">
        <v>82</v>
      </c>
    </row>
    <row r="4" spans="1:4" ht="15.75">
      <c r="A4" s="4" t="s">
        <v>14</v>
      </c>
      <c r="B4" s="4" t="s">
        <v>15</v>
      </c>
      <c r="C4" s="4">
        <v>3</v>
      </c>
      <c r="D4" s="5">
        <v>1</v>
      </c>
    </row>
    <row r="5" spans="1:4" ht="15.75">
      <c r="A5" s="4" t="s">
        <v>18</v>
      </c>
      <c r="B5" s="4" t="s">
        <v>19</v>
      </c>
      <c r="C5" s="4">
        <v>4</v>
      </c>
      <c r="D5" s="5">
        <v>2</v>
      </c>
    </row>
    <row r="6" spans="1:4" ht="15.75">
      <c r="A6" s="4" t="s">
        <v>31</v>
      </c>
      <c r="B6" s="4" t="s">
        <v>32</v>
      </c>
      <c r="C6" s="4">
        <v>3</v>
      </c>
      <c r="D6" s="5">
        <v>3</v>
      </c>
    </row>
    <row r="7" spans="1:4" ht="15.75">
      <c r="A7" s="4" t="s">
        <v>54</v>
      </c>
      <c r="B7" s="4" t="s">
        <v>55</v>
      </c>
      <c r="C7" s="4">
        <v>1</v>
      </c>
      <c r="D7" s="5">
        <v>4</v>
      </c>
    </row>
    <row r="8" spans="1:4" ht="15.75">
      <c r="A8" s="4" t="s">
        <v>67</v>
      </c>
      <c r="B8" s="4" t="s">
        <v>0</v>
      </c>
      <c r="C8" s="4">
        <v>1</v>
      </c>
      <c r="D8" s="5"/>
    </row>
    <row r="9" spans="1:4" ht="15.75">
      <c r="A9" s="4" t="s">
        <v>25</v>
      </c>
      <c r="B9" s="4" t="s">
        <v>26</v>
      </c>
      <c r="C9" s="4">
        <v>1</v>
      </c>
      <c r="D9" s="5"/>
    </row>
    <row r="10" spans="1:4" ht="15.75">
      <c r="A10" s="4" t="s">
        <v>28</v>
      </c>
      <c r="B10" s="4" t="s">
        <v>29</v>
      </c>
      <c r="C10" s="4">
        <v>1</v>
      </c>
      <c r="D10" s="5"/>
    </row>
    <row r="11" spans="1:4" ht="15.75">
      <c r="A11" s="4" t="s">
        <v>75</v>
      </c>
      <c r="B11" s="4" t="s">
        <v>44</v>
      </c>
      <c r="C11" s="4">
        <v>1</v>
      </c>
      <c r="D11" s="5"/>
    </row>
    <row r="12" spans="1:4" ht="15.75">
      <c r="A12" s="4" t="s">
        <v>46</v>
      </c>
      <c r="B12" s="4" t="s">
        <v>47</v>
      </c>
      <c r="C12" s="4">
        <v>1</v>
      </c>
      <c r="D12" s="5"/>
    </row>
    <row r="13" spans="1:4" ht="15.75">
      <c r="A13" s="4" t="s">
        <v>51</v>
      </c>
      <c r="B13" s="4" t="s">
        <v>49</v>
      </c>
      <c r="C13" s="4">
        <v>1</v>
      </c>
      <c r="D13" s="5"/>
    </row>
    <row r="14" spans="1:4" ht="15.75">
      <c r="A14" s="4" t="s">
        <v>1</v>
      </c>
      <c r="B14" s="4" t="s">
        <v>0</v>
      </c>
      <c r="C14" s="4">
        <v>2</v>
      </c>
      <c r="D14" s="5"/>
    </row>
    <row r="15" spans="1:4" ht="15.75">
      <c r="A15" s="4" t="s">
        <v>5</v>
      </c>
      <c r="B15" s="4" t="s">
        <v>4</v>
      </c>
      <c r="C15" s="4">
        <v>2</v>
      </c>
      <c r="D15" s="5"/>
    </row>
    <row r="16" spans="1:4" ht="15.75">
      <c r="A16" s="4" t="s">
        <v>23</v>
      </c>
      <c r="B16" s="4" t="s">
        <v>24</v>
      </c>
      <c r="C16" s="4">
        <v>2</v>
      </c>
      <c r="D16" s="5"/>
    </row>
    <row r="17" spans="1:4" ht="15.75">
      <c r="A17" s="4" t="s">
        <v>27</v>
      </c>
      <c r="B17" s="4" t="s">
        <v>26</v>
      </c>
      <c r="C17" s="4">
        <v>2</v>
      </c>
      <c r="D17" s="5"/>
    </row>
    <row r="18" spans="1:4" ht="15.75">
      <c r="A18" s="4" t="s">
        <v>30</v>
      </c>
      <c r="B18" s="4" t="s">
        <v>29</v>
      </c>
      <c r="C18" s="4">
        <v>2</v>
      </c>
      <c r="D18" s="5"/>
    </row>
    <row r="19" spans="1:4" ht="15.75">
      <c r="A19" s="4" t="s">
        <v>45</v>
      </c>
      <c r="B19" s="4" t="s">
        <v>44</v>
      </c>
      <c r="C19" s="4">
        <v>2</v>
      </c>
      <c r="D19" s="5"/>
    </row>
    <row r="20" spans="1:4" ht="15.75">
      <c r="A20" s="4" t="s">
        <v>48</v>
      </c>
      <c r="B20" s="4" t="s">
        <v>49</v>
      </c>
      <c r="C20" s="4">
        <v>2</v>
      </c>
      <c r="D20" s="5"/>
    </row>
    <row r="21" spans="1:4" ht="15.75">
      <c r="A21" s="4" t="s">
        <v>53</v>
      </c>
      <c r="B21" s="4" t="s">
        <v>47</v>
      </c>
      <c r="C21" s="4">
        <v>2</v>
      </c>
      <c r="D21" s="5"/>
    </row>
    <row r="22" spans="1:4" ht="15.75">
      <c r="A22" s="4" t="s">
        <v>56</v>
      </c>
      <c r="B22" s="4" t="s">
        <v>55</v>
      </c>
      <c r="C22" s="4">
        <v>2</v>
      </c>
      <c r="D22" s="5"/>
    </row>
    <row r="23" spans="1:4" ht="15.75">
      <c r="A23" s="4" t="s">
        <v>12</v>
      </c>
      <c r="B23" s="4" t="s">
        <v>13</v>
      </c>
      <c r="C23" s="4">
        <v>3</v>
      </c>
      <c r="D23" s="5"/>
    </row>
    <row r="24" spans="1:4" ht="15.75">
      <c r="A24" s="4" t="s">
        <v>16</v>
      </c>
      <c r="B24" s="4" t="s">
        <v>17</v>
      </c>
      <c r="C24" s="4">
        <v>3</v>
      </c>
      <c r="D24" s="5"/>
    </row>
    <row r="25" spans="1:4" ht="15.75">
      <c r="A25" s="4" t="s">
        <v>59</v>
      </c>
      <c r="B25" s="4" t="s">
        <v>60</v>
      </c>
      <c r="C25" s="4">
        <v>3</v>
      </c>
      <c r="D25" s="5"/>
    </row>
    <row r="26" spans="1:4" ht="15.75">
      <c r="A26" s="4" t="s">
        <v>2</v>
      </c>
      <c r="B26" s="4" t="s">
        <v>0</v>
      </c>
      <c r="C26" s="4">
        <v>3</v>
      </c>
      <c r="D26" s="5"/>
    </row>
    <row r="27" spans="1:4" ht="15.75">
      <c r="A27" s="4" t="s">
        <v>6</v>
      </c>
      <c r="B27" s="4" t="s">
        <v>4</v>
      </c>
      <c r="C27" s="4">
        <v>3</v>
      </c>
      <c r="D27" s="5"/>
    </row>
    <row r="28" spans="1:4" ht="15.75">
      <c r="A28" s="4" t="s">
        <v>50</v>
      </c>
      <c r="B28" s="4" t="s">
        <v>47</v>
      </c>
      <c r="C28" s="4">
        <v>3</v>
      </c>
      <c r="D28" s="5"/>
    </row>
    <row r="29" spans="1:4" ht="15.75">
      <c r="A29" s="4" t="s">
        <v>52</v>
      </c>
      <c r="B29" s="4" t="s">
        <v>49</v>
      </c>
      <c r="C29" s="4">
        <v>3</v>
      </c>
      <c r="D29" s="5"/>
    </row>
    <row r="30" spans="1:4" ht="15.75">
      <c r="A30" s="4" t="s">
        <v>57</v>
      </c>
      <c r="B30" s="4" t="s">
        <v>55</v>
      </c>
      <c r="C30" s="4">
        <v>3</v>
      </c>
      <c r="D30" s="5"/>
    </row>
    <row r="31" spans="1:4" ht="15.75">
      <c r="A31" s="4" t="s">
        <v>8</v>
      </c>
      <c r="B31" s="4" t="s">
        <v>9</v>
      </c>
      <c r="C31" s="4">
        <v>4</v>
      </c>
      <c r="D31" s="5"/>
    </row>
    <row r="32" spans="1:4" ht="15.75">
      <c r="A32" s="4" t="s">
        <v>10</v>
      </c>
      <c r="B32" s="4" t="s">
        <v>11</v>
      </c>
      <c r="C32" s="4">
        <v>4</v>
      </c>
      <c r="D32" s="5"/>
    </row>
    <row r="33" spans="1:4" ht="15.75">
      <c r="A33" s="4" t="s">
        <v>21</v>
      </c>
      <c r="B33" s="4" t="s">
        <v>22</v>
      </c>
      <c r="C33" s="4">
        <v>4</v>
      </c>
      <c r="D33" s="5"/>
    </row>
    <row r="34" spans="1:4" ht="15.75">
      <c r="A34" s="4" t="s">
        <v>40</v>
      </c>
      <c r="B34" s="4" t="s">
        <v>41</v>
      </c>
      <c r="C34" s="4">
        <v>4</v>
      </c>
      <c r="D34" s="5"/>
    </row>
    <row r="35" spans="1:4" ht="15.75">
      <c r="A35" s="4" t="s">
        <v>65</v>
      </c>
      <c r="B35" s="4" t="s">
        <v>66</v>
      </c>
      <c r="C35" s="4">
        <v>4</v>
      </c>
      <c r="D35" s="5"/>
    </row>
    <row r="36" spans="1:4" ht="15.75">
      <c r="A36" s="4" t="s">
        <v>7</v>
      </c>
      <c r="B36" s="4" t="s">
        <v>4</v>
      </c>
      <c r="C36" s="4">
        <v>4</v>
      </c>
      <c r="D36" s="5"/>
    </row>
    <row r="37" spans="1:4" ht="15.75">
      <c r="A37" s="4" t="s">
        <v>58</v>
      </c>
      <c r="B37" s="4" t="s">
        <v>55</v>
      </c>
      <c r="C37" s="4">
        <v>4</v>
      </c>
      <c r="D37" s="5"/>
    </row>
    <row r="38" spans="1:4" ht="15.75">
      <c r="A38" s="5" t="s">
        <v>73</v>
      </c>
      <c r="B38" s="5" t="s">
        <v>74</v>
      </c>
      <c r="C38" s="4">
        <v>4</v>
      </c>
      <c r="D38" s="5"/>
    </row>
    <row r="39" spans="1:4" ht="15.75">
      <c r="A39" s="4" t="s">
        <v>76</v>
      </c>
      <c r="B39" s="4" t="s">
        <v>77</v>
      </c>
      <c r="C39" s="4">
        <v>4</v>
      </c>
      <c r="D39" s="5"/>
    </row>
  </sheetData>
  <sheetProtection/>
  <printOptions/>
  <pageMargins left="0.7" right="0.7" top="0" bottom="0" header="0.3" footer="0.3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0.625" style="0" bestFit="1" customWidth="1"/>
    <col min="2" max="2" width="19.625" style="0" bestFit="1" customWidth="1"/>
    <col min="3" max="3" width="7.375" style="0" customWidth="1"/>
    <col min="6" max="7" width="2.75390625" style="0" hidden="1" customWidth="1"/>
    <col min="8" max="8" width="2.375" style="0" hidden="1" customWidth="1"/>
    <col min="9" max="9" width="5.00390625" style="0" bestFit="1" customWidth="1"/>
  </cols>
  <sheetData>
    <row r="1" spans="1:9" ht="15.75">
      <c r="A1" s="10" t="s">
        <v>38</v>
      </c>
      <c r="B1" s="1"/>
      <c r="C1" s="1"/>
      <c r="D1" s="1"/>
      <c r="E1" s="1"/>
      <c r="F1" s="1"/>
      <c r="G1" s="1"/>
      <c r="H1" s="1"/>
      <c r="I1" s="1"/>
    </row>
    <row r="2" spans="3:9" ht="15.75">
      <c r="C2" s="8" t="s">
        <v>37</v>
      </c>
      <c r="D2" s="9"/>
      <c r="E2" s="9"/>
      <c r="F2" s="9"/>
      <c r="G2" s="9"/>
      <c r="H2" s="9"/>
      <c r="I2" s="9"/>
    </row>
    <row r="3" spans="1:9" ht="16.5" thickBot="1">
      <c r="A3" s="6" t="s">
        <v>34</v>
      </c>
      <c r="B3" s="6" t="s">
        <v>35</v>
      </c>
      <c r="C3" s="7" t="s">
        <v>70</v>
      </c>
      <c r="D3" s="7" t="s">
        <v>71</v>
      </c>
      <c r="E3" s="7" t="s">
        <v>72</v>
      </c>
      <c r="F3">
        <v>5</v>
      </c>
      <c r="G3">
        <v>2</v>
      </c>
      <c r="H3">
        <v>-5</v>
      </c>
      <c r="I3" s="7" t="s">
        <v>80</v>
      </c>
    </row>
    <row r="4" spans="1:9" ht="15.75">
      <c r="A4" t="s">
        <v>18</v>
      </c>
      <c r="B4" t="s">
        <v>19</v>
      </c>
      <c r="C4">
        <v>7</v>
      </c>
      <c r="D4">
        <v>9</v>
      </c>
      <c r="F4">
        <f aca="true" t="shared" si="0" ref="F4:F46">C4*$F$3</f>
        <v>35</v>
      </c>
      <c r="G4">
        <f aca="true" t="shared" si="1" ref="G4:G46">D4*$G$3</f>
        <v>18</v>
      </c>
      <c r="H4">
        <f aca="true" t="shared" si="2" ref="H4:H46">IF(E4="","",E4*$H$3)</f>
      </c>
      <c r="I4">
        <f aca="true" t="shared" si="3" ref="I4:I46">SUM(F4:H4)</f>
        <v>53</v>
      </c>
    </row>
    <row r="5" spans="1:9" ht="15.75">
      <c r="A5" t="s">
        <v>40</v>
      </c>
      <c r="B5" t="s">
        <v>41</v>
      </c>
      <c r="C5">
        <v>5</v>
      </c>
      <c r="D5">
        <v>8</v>
      </c>
      <c r="F5">
        <f t="shared" si="0"/>
        <v>25</v>
      </c>
      <c r="G5">
        <f t="shared" si="1"/>
        <v>16</v>
      </c>
      <c r="H5">
        <f t="shared" si="2"/>
      </c>
      <c r="I5">
        <f t="shared" si="3"/>
        <v>41</v>
      </c>
    </row>
    <row r="6" spans="1:9" ht="15.75">
      <c r="A6" t="s">
        <v>16</v>
      </c>
      <c r="B6" t="s">
        <v>17</v>
      </c>
      <c r="C6">
        <v>6</v>
      </c>
      <c r="D6">
        <v>5</v>
      </c>
      <c r="E6">
        <v>1</v>
      </c>
      <c r="F6">
        <f t="shared" si="0"/>
        <v>30</v>
      </c>
      <c r="G6">
        <f t="shared" si="1"/>
        <v>10</v>
      </c>
      <c r="H6">
        <f t="shared" si="2"/>
        <v>-5</v>
      </c>
      <c r="I6">
        <f t="shared" si="3"/>
        <v>35</v>
      </c>
    </row>
    <row r="7" spans="1:9" ht="15.75">
      <c r="A7" t="s">
        <v>56</v>
      </c>
      <c r="B7" t="s">
        <v>55</v>
      </c>
      <c r="C7">
        <v>4</v>
      </c>
      <c r="D7">
        <v>7</v>
      </c>
      <c r="F7">
        <f t="shared" si="0"/>
        <v>20</v>
      </c>
      <c r="G7">
        <f t="shared" si="1"/>
        <v>14</v>
      </c>
      <c r="H7">
        <f t="shared" si="2"/>
      </c>
      <c r="I7">
        <f t="shared" si="3"/>
        <v>34</v>
      </c>
    </row>
    <row r="8" spans="1:9" ht="15.75">
      <c r="A8" t="s">
        <v>75</v>
      </c>
      <c r="B8" t="s">
        <v>44</v>
      </c>
      <c r="C8">
        <v>5</v>
      </c>
      <c r="F8">
        <f t="shared" si="0"/>
        <v>25</v>
      </c>
      <c r="G8">
        <f t="shared" si="1"/>
        <v>0</v>
      </c>
      <c r="H8">
        <f t="shared" si="2"/>
      </c>
      <c r="I8">
        <f t="shared" si="3"/>
        <v>25</v>
      </c>
    </row>
    <row r="9" spans="1:9" ht="15.75">
      <c r="A9" t="s">
        <v>23</v>
      </c>
      <c r="B9" t="s">
        <v>24</v>
      </c>
      <c r="C9">
        <v>1</v>
      </c>
      <c r="D9">
        <v>10</v>
      </c>
      <c r="F9">
        <f t="shared" si="0"/>
        <v>5</v>
      </c>
      <c r="G9">
        <f t="shared" si="1"/>
        <v>20</v>
      </c>
      <c r="H9">
        <f t="shared" si="2"/>
      </c>
      <c r="I9">
        <f t="shared" si="3"/>
        <v>25</v>
      </c>
    </row>
    <row r="10" spans="1:9" ht="15.75">
      <c r="A10" t="s">
        <v>6</v>
      </c>
      <c r="B10" t="s">
        <v>4</v>
      </c>
      <c r="D10">
        <v>11</v>
      </c>
      <c r="F10">
        <f t="shared" si="0"/>
        <v>0</v>
      </c>
      <c r="G10">
        <f t="shared" si="1"/>
        <v>22</v>
      </c>
      <c r="H10">
        <f t="shared" si="2"/>
      </c>
      <c r="I10">
        <f t="shared" si="3"/>
        <v>22</v>
      </c>
    </row>
    <row r="11" spans="1:9" ht="15.75">
      <c r="A11" t="s">
        <v>8</v>
      </c>
      <c r="B11" t="s">
        <v>9</v>
      </c>
      <c r="C11">
        <v>2</v>
      </c>
      <c r="D11">
        <v>6</v>
      </c>
      <c r="F11">
        <f t="shared" si="0"/>
        <v>10</v>
      </c>
      <c r="G11">
        <f t="shared" si="1"/>
        <v>12</v>
      </c>
      <c r="H11">
        <f t="shared" si="2"/>
      </c>
      <c r="I11">
        <f t="shared" si="3"/>
        <v>22</v>
      </c>
    </row>
    <row r="12" spans="1:9" ht="15.75">
      <c r="A12" t="s">
        <v>45</v>
      </c>
      <c r="B12" t="s">
        <v>44</v>
      </c>
      <c r="C12">
        <v>1</v>
      </c>
      <c r="D12">
        <v>8</v>
      </c>
      <c r="F12">
        <f t="shared" si="0"/>
        <v>5</v>
      </c>
      <c r="G12">
        <f t="shared" si="1"/>
        <v>16</v>
      </c>
      <c r="H12">
        <f t="shared" si="2"/>
      </c>
      <c r="I12">
        <f t="shared" si="3"/>
        <v>21</v>
      </c>
    </row>
    <row r="13" spans="1:9" ht="15.75">
      <c r="A13" t="s">
        <v>65</v>
      </c>
      <c r="B13" t="s">
        <v>66</v>
      </c>
      <c r="C13">
        <v>1</v>
      </c>
      <c r="D13">
        <v>8</v>
      </c>
      <c r="F13">
        <f t="shared" si="0"/>
        <v>5</v>
      </c>
      <c r="G13">
        <f t="shared" si="1"/>
        <v>16</v>
      </c>
      <c r="H13">
        <f t="shared" si="2"/>
      </c>
      <c r="I13">
        <f t="shared" si="3"/>
        <v>21</v>
      </c>
    </row>
    <row r="14" spans="1:9" ht="15.75">
      <c r="A14" t="s">
        <v>52</v>
      </c>
      <c r="B14" t="s">
        <v>49</v>
      </c>
      <c r="C14">
        <v>1</v>
      </c>
      <c r="D14">
        <v>10</v>
      </c>
      <c r="E14">
        <v>1</v>
      </c>
      <c r="F14">
        <f t="shared" si="0"/>
        <v>5</v>
      </c>
      <c r="G14">
        <f t="shared" si="1"/>
        <v>20</v>
      </c>
      <c r="H14">
        <f t="shared" si="2"/>
        <v>-5</v>
      </c>
      <c r="I14">
        <f t="shared" si="3"/>
        <v>20</v>
      </c>
    </row>
    <row r="15" spans="1:9" ht="15.75">
      <c r="A15" t="s">
        <v>79</v>
      </c>
      <c r="B15" t="s">
        <v>4</v>
      </c>
      <c r="D15">
        <v>12</v>
      </c>
      <c r="E15">
        <v>1</v>
      </c>
      <c r="F15">
        <f t="shared" si="0"/>
        <v>0</v>
      </c>
      <c r="G15">
        <f t="shared" si="1"/>
        <v>24</v>
      </c>
      <c r="H15">
        <f t="shared" si="2"/>
        <v>-5</v>
      </c>
      <c r="I15">
        <f t="shared" si="3"/>
        <v>19</v>
      </c>
    </row>
    <row r="16" spans="1:9" ht="15.75">
      <c r="A16" t="s">
        <v>54</v>
      </c>
      <c r="B16" t="s">
        <v>55</v>
      </c>
      <c r="D16">
        <v>9</v>
      </c>
      <c r="F16">
        <f t="shared" si="0"/>
        <v>0</v>
      </c>
      <c r="G16">
        <f t="shared" si="1"/>
        <v>18</v>
      </c>
      <c r="H16">
        <f t="shared" si="2"/>
      </c>
      <c r="I16">
        <f t="shared" si="3"/>
        <v>18</v>
      </c>
    </row>
    <row r="17" spans="1:9" ht="15.75">
      <c r="A17" t="s">
        <v>46</v>
      </c>
      <c r="B17" t="s">
        <v>47</v>
      </c>
      <c r="D17">
        <v>8</v>
      </c>
      <c r="F17">
        <f t="shared" si="0"/>
        <v>0</v>
      </c>
      <c r="G17">
        <f t="shared" si="1"/>
        <v>16</v>
      </c>
      <c r="H17">
        <f t="shared" si="2"/>
      </c>
      <c r="I17">
        <f t="shared" si="3"/>
        <v>16</v>
      </c>
    </row>
    <row r="18" spans="1:9" ht="15.75">
      <c r="A18" t="s">
        <v>43</v>
      </c>
      <c r="B18" t="s">
        <v>4</v>
      </c>
      <c r="C18">
        <v>1</v>
      </c>
      <c r="D18">
        <v>5</v>
      </c>
      <c r="F18">
        <f t="shared" si="0"/>
        <v>5</v>
      </c>
      <c r="G18">
        <f t="shared" si="1"/>
        <v>10</v>
      </c>
      <c r="H18">
        <f t="shared" si="2"/>
      </c>
      <c r="I18">
        <f t="shared" si="3"/>
        <v>15</v>
      </c>
    </row>
    <row r="19" spans="1:9" ht="15.75">
      <c r="A19" t="s">
        <v>53</v>
      </c>
      <c r="B19" t="s">
        <v>47</v>
      </c>
      <c r="D19">
        <v>10</v>
      </c>
      <c r="E19">
        <v>1</v>
      </c>
      <c r="F19">
        <f t="shared" si="0"/>
        <v>0</v>
      </c>
      <c r="G19">
        <f t="shared" si="1"/>
        <v>20</v>
      </c>
      <c r="H19">
        <f t="shared" si="2"/>
        <v>-5</v>
      </c>
      <c r="I19">
        <f t="shared" si="3"/>
        <v>15</v>
      </c>
    </row>
    <row r="20" spans="1:9" ht="15.75">
      <c r="A20" t="s">
        <v>68</v>
      </c>
      <c r="B20" t="s">
        <v>0</v>
      </c>
      <c r="D20">
        <v>10</v>
      </c>
      <c r="E20">
        <v>1</v>
      </c>
      <c r="F20">
        <f t="shared" si="0"/>
        <v>0</v>
      </c>
      <c r="G20">
        <f t="shared" si="1"/>
        <v>20</v>
      </c>
      <c r="H20">
        <f t="shared" si="2"/>
        <v>-5</v>
      </c>
      <c r="I20">
        <f t="shared" si="3"/>
        <v>15</v>
      </c>
    </row>
    <row r="21" spans="1:9" ht="15.75">
      <c r="A21" t="s">
        <v>78</v>
      </c>
      <c r="B21" t="s">
        <v>41</v>
      </c>
      <c r="D21">
        <v>7</v>
      </c>
      <c r="F21">
        <f t="shared" si="0"/>
        <v>0</v>
      </c>
      <c r="G21">
        <f t="shared" si="1"/>
        <v>14</v>
      </c>
      <c r="H21">
        <f t="shared" si="2"/>
      </c>
      <c r="I21">
        <f t="shared" si="3"/>
        <v>14</v>
      </c>
    </row>
    <row r="22" spans="1:9" ht="15.75">
      <c r="A22" t="s">
        <v>57</v>
      </c>
      <c r="B22" t="s">
        <v>55</v>
      </c>
      <c r="C22">
        <v>1</v>
      </c>
      <c r="D22">
        <v>4</v>
      </c>
      <c r="F22">
        <f t="shared" si="0"/>
        <v>5</v>
      </c>
      <c r="G22">
        <f t="shared" si="1"/>
        <v>8</v>
      </c>
      <c r="H22">
        <f t="shared" si="2"/>
      </c>
      <c r="I22">
        <f t="shared" si="3"/>
        <v>13</v>
      </c>
    </row>
    <row r="23" spans="1:9" ht="15.75">
      <c r="A23" t="s">
        <v>48</v>
      </c>
      <c r="B23" t="s">
        <v>49</v>
      </c>
      <c r="D23">
        <v>6</v>
      </c>
      <c r="F23">
        <f t="shared" si="0"/>
        <v>0</v>
      </c>
      <c r="G23">
        <f t="shared" si="1"/>
        <v>12</v>
      </c>
      <c r="H23">
        <f t="shared" si="2"/>
      </c>
      <c r="I23">
        <f t="shared" si="3"/>
        <v>12</v>
      </c>
    </row>
    <row r="24" spans="1:9" ht="15.75">
      <c r="A24" t="s">
        <v>62</v>
      </c>
      <c r="B24" t="s">
        <v>63</v>
      </c>
      <c r="D24">
        <v>6</v>
      </c>
      <c r="F24">
        <f t="shared" si="0"/>
        <v>0</v>
      </c>
      <c r="G24">
        <f t="shared" si="1"/>
        <v>12</v>
      </c>
      <c r="H24">
        <f t="shared" si="2"/>
      </c>
      <c r="I24">
        <f t="shared" si="3"/>
        <v>12</v>
      </c>
    </row>
    <row r="25" spans="1:9" ht="15.75">
      <c r="A25" t="s">
        <v>31</v>
      </c>
      <c r="B25" t="s">
        <v>32</v>
      </c>
      <c r="D25">
        <v>6</v>
      </c>
      <c r="F25">
        <f t="shared" si="0"/>
        <v>0</v>
      </c>
      <c r="G25">
        <f t="shared" si="1"/>
        <v>12</v>
      </c>
      <c r="H25">
        <f t="shared" si="2"/>
      </c>
      <c r="I25">
        <f t="shared" si="3"/>
        <v>12</v>
      </c>
    </row>
    <row r="26" spans="1:9" ht="15.75">
      <c r="A26" t="s">
        <v>76</v>
      </c>
      <c r="B26" t="s">
        <v>77</v>
      </c>
      <c r="D26">
        <v>6</v>
      </c>
      <c r="F26">
        <f t="shared" si="0"/>
        <v>0</v>
      </c>
      <c r="G26">
        <f t="shared" si="1"/>
        <v>12</v>
      </c>
      <c r="H26">
        <f t="shared" si="2"/>
      </c>
      <c r="I26">
        <f t="shared" si="3"/>
        <v>12</v>
      </c>
    </row>
    <row r="27" spans="1:9" ht="15.75">
      <c r="A27" t="s">
        <v>30</v>
      </c>
      <c r="B27" t="s">
        <v>29</v>
      </c>
      <c r="C27">
        <v>1</v>
      </c>
      <c r="D27">
        <v>3</v>
      </c>
      <c r="F27">
        <f t="shared" si="0"/>
        <v>5</v>
      </c>
      <c r="G27">
        <f t="shared" si="1"/>
        <v>6</v>
      </c>
      <c r="H27">
        <f t="shared" si="2"/>
      </c>
      <c r="I27">
        <f t="shared" si="3"/>
        <v>11</v>
      </c>
    </row>
    <row r="28" spans="1:9" ht="15.75">
      <c r="A28" t="s">
        <v>25</v>
      </c>
      <c r="B28" t="s">
        <v>26</v>
      </c>
      <c r="C28">
        <v>1</v>
      </c>
      <c r="D28">
        <v>2</v>
      </c>
      <c r="F28">
        <f t="shared" si="0"/>
        <v>5</v>
      </c>
      <c r="G28">
        <f t="shared" si="1"/>
        <v>4</v>
      </c>
      <c r="H28">
        <f t="shared" si="2"/>
      </c>
      <c r="I28">
        <f t="shared" si="3"/>
        <v>9</v>
      </c>
    </row>
    <row r="29" spans="1:9" ht="15.75">
      <c r="A29" t="s">
        <v>42</v>
      </c>
      <c r="B29" t="s">
        <v>0</v>
      </c>
      <c r="C29">
        <v>1</v>
      </c>
      <c r="D29">
        <v>1</v>
      </c>
      <c r="F29">
        <f t="shared" si="0"/>
        <v>5</v>
      </c>
      <c r="G29">
        <f t="shared" si="1"/>
        <v>2</v>
      </c>
      <c r="H29">
        <f t="shared" si="2"/>
      </c>
      <c r="I29">
        <f t="shared" si="3"/>
        <v>7</v>
      </c>
    </row>
    <row r="30" spans="1:9" ht="15.75">
      <c r="A30" t="s">
        <v>50</v>
      </c>
      <c r="B30" t="s">
        <v>47</v>
      </c>
      <c r="D30">
        <v>6</v>
      </c>
      <c r="E30">
        <v>1</v>
      </c>
      <c r="F30">
        <f t="shared" si="0"/>
        <v>0</v>
      </c>
      <c r="G30">
        <f t="shared" si="1"/>
        <v>12</v>
      </c>
      <c r="H30">
        <f t="shared" si="2"/>
        <v>-5</v>
      </c>
      <c r="I30">
        <f t="shared" si="3"/>
        <v>7</v>
      </c>
    </row>
    <row r="31" spans="1:9" ht="15.75">
      <c r="A31" t="s">
        <v>64</v>
      </c>
      <c r="B31" t="s">
        <v>63</v>
      </c>
      <c r="D31">
        <v>3</v>
      </c>
      <c r="F31">
        <f t="shared" si="0"/>
        <v>0</v>
      </c>
      <c r="G31">
        <f t="shared" si="1"/>
        <v>6</v>
      </c>
      <c r="H31">
        <f t="shared" si="2"/>
      </c>
      <c r="I31">
        <f t="shared" si="3"/>
        <v>6</v>
      </c>
    </row>
    <row r="32" spans="1:9" ht="15.75">
      <c r="A32" t="s">
        <v>21</v>
      </c>
      <c r="B32" t="s">
        <v>22</v>
      </c>
      <c r="D32">
        <v>3</v>
      </c>
      <c r="F32">
        <f t="shared" si="0"/>
        <v>0</v>
      </c>
      <c r="G32">
        <f t="shared" si="1"/>
        <v>6</v>
      </c>
      <c r="H32">
        <f t="shared" si="2"/>
      </c>
      <c r="I32">
        <f t="shared" si="3"/>
        <v>6</v>
      </c>
    </row>
    <row r="33" spans="1:9" ht="15.75">
      <c r="A33" t="s">
        <v>51</v>
      </c>
      <c r="B33" t="s">
        <v>49</v>
      </c>
      <c r="D33">
        <v>5</v>
      </c>
      <c r="E33">
        <v>1</v>
      </c>
      <c r="F33">
        <f t="shared" si="0"/>
        <v>0</v>
      </c>
      <c r="G33">
        <f t="shared" si="1"/>
        <v>10</v>
      </c>
      <c r="H33">
        <f t="shared" si="2"/>
        <v>-5</v>
      </c>
      <c r="I33">
        <f t="shared" si="3"/>
        <v>5</v>
      </c>
    </row>
    <row r="34" spans="1:9" ht="15.75">
      <c r="A34" t="s">
        <v>12</v>
      </c>
      <c r="B34" t="s">
        <v>13</v>
      </c>
      <c r="D34">
        <v>2</v>
      </c>
      <c r="F34">
        <f t="shared" si="0"/>
        <v>0</v>
      </c>
      <c r="G34">
        <f t="shared" si="1"/>
        <v>4</v>
      </c>
      <c r="H34">
        <f t="shared" si="2"/>
      </c>
      <c r="I34">
        <f t="shared" si="3"/>
        <v>4</v>
      </c>
    </row>
    <row r="35" spans="1:9" ht="15.75">
      <c r="A35" t="s">
        <v>58</v>
      </c>
      <c r="B35" t="s">
        <v>55</v>
      </c>
      <c r="D35">
        <v>2</v>
      </c>
      <c r="F35">
        <f t="shared" si="0"/>
        <v>0</v>
      </c>
      <c r="G35">
        <f t="shared" si="1"/>
        <v>4</v>
      </c>
      <c r="H35">
        <f t="shared" si="2"/>
      </c>
      <c r="I35">
        <f t="shared" si="3"/>
        <v>4</v>
      </c>
    </row>
    <row r="36" spans="1:9" ht="15.75">
      <c r="A36" t="s">
        <v>10</v>
      </c>
      <c r="B36" t="s">
        <v>11</v>
      </c>
      <c r="C36">
        <v>1</v>
      </c>
      <c r="D36">
        <v>1</v>
      </c>
      <c r="E36">
        <v>1</v>
      </c>
      <c r="F36">
        <f t="shared" si="0"/>
        <v>5</v>
      </c>
      <c r="G36">
        <f t="shared" si="1"/>
        <v>2</v>
      </c>
      <c r="H36">
        <f t="shared" si="2"/>
        <v>-5</v>
      </c>
      <c r="I36">
        <f t="shared" si="3"/>
        <v>2</v>
      </c>
    </row>
    <row r="37" spans="1:9" ht="15.75">
      <c r="A37" t="s">
        <v>27</v>
      </c>
      <c r="B37" t="s">
        <v>26</v>
      </c>
      <c r="C37">
        <v>0</v>
      </c>
      <c r="F37">
        <f t="shared" si="0"/>
        <v>0</v>
      </c>
      <c r="G37">
        <f t="shared" si="1"/>
        <v>0</v>
      </c>
      <c r="H37">
        <f t="shared" si="2"/>
      </c>
      <c r="I37">
        <f t="shared" si="3"/>
        <v>0</v>
      </c>
    </row>
    <row r="38" spans="1:9" ht="15.75">
      <c r="A38" t="s">
        <v>59</v>
      </c>
      <c r="B38" t="s">
        <v>60</v>
      </c>
      <c r="C38">
        <v>0</v>
      </c>
      <c r="F38">
        <f t="shared" si="0"/>
        <v>0</v>
      </c>
      <c r="G38">
        <f t="shared" si="1"/>
        <v>0</v>
      </c>
      <c r="H38">
        <f t="shared" si="2"/>
      </c>
      <c r="I38">
        <f t="shared" si="3"/>
        <v>0</v>
      </c>
    </row>
    <row r="39" spans="1:9" ht="15.75">
      <c r="A39" t="s">
        <v>5</v>
      </c>
      <c r="B39" t="s">
        <v>4</v>
      </c>
      <c r="C39">
        <v>0</v>
      </c>
      <c r="F39">
        <f t="shared" si="0"/>
        <v>0</v>
      </c>
      <c r="G39">
        <f t="shared" si="1"/>
        <v>0</v>
      </c>
      <c r="H39">
        <f t="shared" si="2"/>
      </c>
      <c r="I39">
        <f t="shared" si="3"/>
        <v>0</v>
      </c>
    </row>
    <row r="40" spans="1:9" ht="15.75">
      <c r="A40" t="s">
        <v>14</v>
      </c>
      <c r="B40" t="s">
        <v>15</v>
      </c>
      <c r="C40">
        <v>0</v>
      </c>
      <c r="F40">
        <f t="shared" si="0"/>
        <v>0</v>
      </c>
      <c r="G40">
        <f t="shared" si="1"/>
        <v>0</v>
      </c>
      <c r="H40">
        <f t="shared" si="2"/>
      </c>
      <c r="I40">
        <f t="shared" si="3"/>
        <v>0</v>
      </c>
    </row>
    <row r="41" spans="1:9" ht="15.75">
      <c r="A41" t="s">
        <v>28</v>
      </c>
      <c r="B41" t="s">
        <v>29</v>
      </c>
      <c r="C41">
        <v>0</v>
      </c>
      <c r="F41">
        <f t="shared" si="0"/>
        <v>0</v>
      </c>
      <c r="G41">
        <f t="shared" si="1"/>
        <v>0</v>
      </c>
      <c r="H41">
        <f t="shared" si="2"/>
      </c>
      <c r="I41">
        <f t="shared" si="3"/>
        <v>0</v>
      </c>
    </row>
    <row r="42" spans="1:9" ht="15.75">
      <c r="A42" t="s">
        <v>3</v>
      </c>
      <c r="B42" t="s">
        <v>4</v>
      </c>
      <c r="C42">
        <v>0</v>
      </c>
      <c r="F42">
        <f t="shared" si="0"/>
        <v>0</v>
      </c>
      <c r="G42">
        <f t="shared" si="1"/>
        <v>0</v>
      </c>
      <c r="H42">
        <f t="shared" si="2"/>
      </c>
      <c r="I42">
        <f t="shared" si="3"/>
        <v>0</v>
      </c>
    </row>
    <row r="43" spans="1:9" ht="15.75">
      <c r="A43" t="s">
        <v>1</v>
      </c>
      <c r="B43" t="s">
        <v>0</v>
      </c>
      <c r="C43">
        <v>0</v>
      </c>
      <c r="F43">
        <f t="shared" si="0"/>
        <v>0</v>
      </c>
      <c r="G43">
        <f t="shared" si="1"/>
        <v>0</v>
      </c>
      <c r="H43">
        <f t="shared" si="2"/>
      </c>
      <c r="I43">
        <f t="shared" si="3"/>
        <v>0</v>
      </c>
    </row>
    <row r="44" spans="1:9" ht="15.75">
      <c r="A44" t="s">
        <v>2</v>
      </c>
      <c r="B44" t="s">
        <v>0</v>
      </c>
      <c r="C44">
        <v>0</v>
      </c>
      <c r="F44">
        <f t="shared" si="0"/>
        <v>0</v>
      </c>
      <c r="G44">
        <f t="shared" si="1"/>
        <v>0</v>
      </c>
      <c r="H44">
        <f t="shared" si="2"/>
      </c>
      <c r="I44">
        <f t="shared" si="3"/>
        <v>0</v>
      </c>
    </row>
    <row r="45" spans="1:9" ht="15.75">
      <c r="A45" t="s">
        <v>73</v>
      </c>
      <c r="B45" t="s">
        <v>74</v>
      </c>
      <c r="C45">
        <v>0</v>
      </c>
      <c r="F45">
        <f t="shared" si="0"/>
        <v>0</v>
      </c>
      <c r="G45">
        <f t="shared" si="1"/>
        <v>0</v>
      </c>
      <c r="H45">
        <f t="shared" si="2"/>
      </c>
      <c r="I45">
        <f t="shared" si="3"/>
        <v>0</v>
      </c>
    </row>
    <row r="46" spans="1:9" ht="15.75">
      <c r="A46" t="s">
        <v>7</v>
      </c>
      <c r="B46" t="s">
        <v>4</v>
      </c>
      <c r="C46">
        <v>0</v>
      </c>
      <c r="F46">
        <f t="shared" si="0"/>
        <v>0</v>
      </c>
      <c r="G46">
        <f t="shared" si="1"/>
        <v>0</v>
      </c>
      <c r="H46">
        <f t="shared" si="2"/>
      </c>
      <c r="I46">
        <f t="shared" si="3"/>
        <v>0</v>
      </c>
    </row>
  </sheetData>
  <sheetProtection/>
  <printOptions gridLines="1"/>
  <pageMargins left="0.7" right="0.7" top="0" bottom="0" header="0.3" footer="0.3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0.625" style="0" bestFit="1" customWidth="1"/>
    <col min="2" max="2" width="19.625" style="0" bestFit="1" customWidth="1"/>
    <col min="3" max="3" width="7.125" style="0" customWidth="1"/>
  </cols>
  <sheetData>
    <row r="1" spans="1:3" ht="15.75">
      <c r="A1" s="10" t="s">
        <v>39</v>
      </c>
      <c r="B1" s="1"/>
      <c r="C1" s="1"/>
    </row>
    <row r="3" spans="1:3" ht="16.5" thickBot="1">
      <c r="A3" s="6" t="s">
        <v>34</v>
      </c>
      <c r="B3" s="6" t="s">
        <v>35</v>
      </c>
      <c r="C3" s="6" t="s">
        <v>37</v>
      </c>
    </row>
    <row r="4" spans="1:3" ht="15.75">
      <c r="A4" t="s">
        <v>10</v>
      </c>
      <c r="B4" t="s">
        <v>11</v>
      </c>
      <c r="C4">
        <v>17</v>
      </c>
    </row>
    <row r="5" spans="1:3" ht="15.75">
      <c r="A5" t="s">
        <v>53</v>
      </c>
      <c r="B5" t="s">
        <v>47</v>
      </c>
      <c r="C5">
        <v>15</v>
      </c>
    </row>
    <row r="6" spans="1:3" ht="15.75">
      <c r="A6" t="s">
        <v>40</v>
      </c>
      <c r="B6" t="s">
        <v>41</v>
      </c>
      <c r="C6">
        <v>12</v>
      </c>
    </row>
    <row r="7" spans="1:3" ht="15.75">
      <c r="A7" t="s">
        <v>25</v>
      </c>
      <c r="B7" t="s">
        <v>26</v>
      </c>
      <c r="C7">
        <v>10</v>
      </c>
    </row>
    <row r="8" spans="1:3" ht="15.75">
      <c r="A8" t="s">
        <v>18</v>
      </c>
      <c r="B8" t="s">
        <v>19</v>
      </c>
      <c r="C8">
        <v>10</v>
      </c>
    </row>
    <row r="9" spans="1:3" ht="15.75">
      <c r="A9" t="s">
        <v>52</v>
      </c>
      <c r="B9" t="s">
        <v>49</v>
      </c>
      <c r="C9">
        <v>9</v>
      </c>
    </row>
    <row r="10" spans="1:3" ht="15.75">
      <c r="A10" t="s">
        <v>46</v>
      </c>
      <c r="B10" t="s">
        <v>47</v>
      </c>
      <c r="C10">
        <v>6</v>
      </c>
    </row>
    <row r="11" spans="1:3" ht="15.75">
      <c r="A11" t="s">
        <v>23</v>
      </c>
      <c r="B11" t="s">
        <v>24</v>
      </c>
      <c r="C11">
        <v>6</v>
      </c>
    </row>
    <row r="12" spans="1:3" ht="15.75">
      <c r="A12" t="s">
        <v>30</v>
      </c>
      <c r="B12" t="s">
        <v>29</v>
      </c>
      <c r="C12">
        <v>5</v>
      </c>
    </row>
    <row r="13" spans="1:3" ht="15.75">
      <c r="A13" t="s">
        <v>56</v>
      </c>
      <c r="B13" t="s">
        <v>55</v>
      </c>
      <c r="C13">
        <v>5</v>
      </c>
    </row>
    <row r="14" spans="1:3" ht="15.75">
      <c r="A14" t="s">
        <v>57</v>
      </c>
      <c r="B14" t="s">
        <v>55</v>
      </c>
      <c r="C14">
        <v>5</v>
      </c>
    </row>
    <row r="15" spans="1:3" ht="15.75">
      <c r="A15" t="s">
        <v>21</v>
      </c>
      <c r="B15" t="s">
        <v>22</v>
      </c>
      <c r="C15">
        <v>5</v>
      </c>
    </row>
    <row r="16" spans="1:3" ht="15.75">
      <c r="A16" t="s">
        <v>27</v>
      </c>
      <c r="B16" t="s">
        <v>26</v>
      </c>
      <c r="C16">
        <v>4</v>
      </c>
    </row>
    <row r="17" spans="1:3" ht="15.75">
      <c r="A17" t="s">
        <v>12</v>
      </c>
      <c r="B17" t="s">
        <v>13</v>
      </c>
      <c r="C17">
        <v>4</v>
      </c>
    </row>
    <row r="18" spans="1:3" ht="15.75">
      <c r="A18" t="s">
        <v>8</v>
      </c>
      <c r="B18" t="s">
        <v>9</v>
      </c>
      <c r="C18">
        <v>4</v>
      </c>
    </row>
    <row r="19" spans="1:3" ht="15.75">
      <c r="A19" t="s">
        <v>78</v>
      </c>
      <c r="B19" t="s">
        <v>41</v>
      </c>
      <c r="C19">
        <v>4</v>
      </c>
    </row>
    <row r="20" spans="1:3" ht="15.75">
      <c r="A20" t="s">
        <v>81</v>
      </c>
      <c r="B20" t="s">
        <v>4</v>
      </c>
      <c r="C20">
        <v>4</v>
      </c>
    </row>
    <row r="21" spans="1:3" ht="15.75">
      <c r="A21" t="s">
        <v>62</v>
      </c>
      <c r="B21" t="s">
        <v>63</v>
      </c>
      <c r="C21">
        <v>3</v>
      </c>
    </row>
    <row r="22" spans="1:3" ht="15.75">
      <c r="A22" t="s">
        <v>16</v>
      </c>
      <c r="B22" t="s">
        <v>17</v>
      </c>
      <c r="C22">
        <v>3</v>
      </c>
    </row>
    <row r="23" spans="1:3" ht="15.75">
      <c r="A23" t="s">
        <v>69</v>
      </c>
      <c r="B23" t="s">
        <v>61</v>
      </c>
      <c r="C23">
        <v>3</v>
      </c>
    </row>
    <row r="24" spans="1:3" ht="15.75">
      <c r="A24" t="s">
        <v>48</v>
      </c>
      <c r="B24" t="s">
        <v>49</v>
      </c>
      <c r="C24">
        <v>2</v>
      </c>
    </row>
    <row r="25" spans="1:3" ht="15.75">
      <c r="A25" t="s">
        <v>51</v>
      </c>
      <c r="B25" t="s">
        <v>49</v>
      </c>
      <c r="C25">
        <v>2</v>
      </c>
    </row>
    <row r="26" spans="1:3" ht="15.75">
      <c r="A26" t="s">
        <v>45</v>
      </c>
      <c r="B26" t="s">
        <v>44</v>
      </c>
      <c r="C26">
        <v>2</v>
      </c>
    </row>
    <row r="27" spans="1:3" ht="15.75">
      <c r="A27" t="s">
        <v>14</v>
      </c>
      <c r="B27" t="s">
        <v>15</v>
      </c>
      <c r="C27">
        <v>2</v>
      </c>
    </row>
    <row r="28" spans="1:3" ht="15.75">
      <c r="A28" t="s">
        <v>20</v>
      </c>
      <c r="B28" t="str">
        <f>IF(A28="","",VLOOKUP(A28,[1]!name,2,FALSE))</f>
        <v>Ian Pelton</v>
      </c>
      <c r="C28">
        <v>2</v>
      </c>
    </row>
    <row r="29" spans="1:3" ht="15.75">
      <c r="A29" t="s">
        <v>2</v>
      </c>
      <c r="B29" t="s">
        <v>0</v>
      </c>
      <c r="C29">
        <v>2</v>
      </c>
    </row>
    <row r="30" spans="1:3" ht="15.75">
      <c r="A30" t="s">
        <v>50</v>
      </c>
      <c r="B30" t="s">
        <v>47</v>
      </c>
      <c r="C30">
        <v>1</v>
      </c>
    </row>
    <row r="31" spans="1:3" ht="15.75">
      <c r="A31" t="s">
        <v>59</v>
      </c>
      <c r="B31" t="s">
        <v>60</v>
      </c>
      <c r="C31">
        <v>1</v>
      </c>
    </row>
    <row r="32" spans="1:3" ht="15.75">
      <c r="A32" t="s">
        <v>31</v>
      </c>
      <c r="B32" t="s">
        <v>32</v>
      </c>
      <c r="C32">
        <v>1</v>
      </c>
    </row>
    <row r="33" spans="1:3" ht="15.75">
      <c r="A33" t="s">
        <v>6</v>
      </c>
      <c r="B33" t="s">
        <v>4</v>
      </c>
      <c r="C33">
        <v>1</v>
      </c>
    </row>
    <row r="34" spans="1:3" ht="15.75">
      <c r="A34" t="s">
        <v>28</v>
      </c>
      <c r="B34" t="s">
        <v>29</v>
      </c>
      <c r="C34">
        <v>1</v>
      </c>
    </row>
    <row r="35" spans="1:3" ht="15.75">
      <c r="A35" t="s">
        <v>3</v>
      </c>
      <c r="B35" t="s">
        <v>4</v>
      </c>
      <c r="C35">
        <v>1</v>
      </c>
    </row>
    <row r="36" spans="1:3" ht="15.75">
      <c r="A36" t="s">
        <v>68</v>
      </c>
      <c r="B36" t="s">
        <v>0</v>
      </c>
      <c r="C36">
        <v>1</v>
      </c>
    </row>
    <row r="37" spans="1:3" ht="15.75">
      <c r="A37" t="s">
        <v>7</v>
      </c>
      <c r="B37" t="s">
        <v>4</v>
      </c>
      <c r="C37">
        <v>1</v>
      </c>
    </row>
    <row r="38" spans="1:3" ht="15.75">
      <c r="A38" t="s">
        <v>54</v>
      </c>
      <c r="B38" t="s">
        <v>55</v>
      </c>
      <c r="C38">
        <v>0</v>
      </c>
    </row>
    <row r="39" spans="1:3" ht="15.75">
      <c r="A39" t="s">
        <v>65</v>
      </c>
      <c r="B39" t="s">
        <v>66</v>
      </c>
      <c r="C39">
        <v>0</v>
      </c>
    </row>
    <row r="40" spans="1:3" ht="15.75">
      <c r="A40" t="s">
        <v>64</v>
      </c>
      <c r="B40" t="s">
        <v>63</v>
      </c>
      <c r="C40">
        <v>0</v>
      </c>
    </row>
    <row r="41" spans="1:3" ht="15.75">
      <c r="A41" t="s">
        <v>1</v>
      </c>
      <c r="B41" t="s">
        <v>0</v>
      </c>
      <c r="C41">
        <v>0</v>
      </c>
    </row>
    <row r="42" spans="1:3" ht="15.75">
      <c r="A42" t="s">
        <v>58</v>
      </c>
      <c r="B42" t="s">
        <v>55</v>
      </c>
      <c r="C42">
        <v>0</v>
      </c>
    </row>
    <row r="43" spans="1:3" ht="15.75">
      <c r="A43" t="s">
        <v>73</v>
      </c>
      <c r="B43" t="s">
        <v>74</v>
      </c>
      <c r="C43">
        <v>0</v>
      </c>
    </row>
    <row r="44" spans="1:3" ht="15.75">
      <c r="A44" t="s">
        <v>76</v>
      </c>
      <c r="B44" t="s">
        <v>77</v>
      </c>
      <c r="C44">
        <v>0</v>
      </c>
    </row>
  </sheetData>
  <sheetProtection/>
  <printOptions gridLines="1"/>
  <pageMargins left="0.7" right="0.7" top="0" bottom="0" header="0.3" footer="0.3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montgfr</cp:lastModifiedBy>
  <cp:lastPrinted>2011-09-03T19:29:55Z</cp:lastPrinted>
  <dcterms:created xsi:type="dcterms:W3CDTF">2011-08-09T22:32:24Z</dcterms:created>
  <dcterms:modified xsi:type="dcterms:W3CDTF">2011-09-03T19:30:38Z</dcterms:modified>
  <cp:category/>
  <cp:version/>
  <cp:contentType/>
  <cp:contentStatus/>
</cp:coreProperties>
</file>