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20" documentId="8_{F7E28405-E96E-4167-BF3F-F00FE76ECA5B}" xr6:coauthVersionLast="47" xr6:coauthVersionMax="47" xr10:uidLastSave="{37DCE75D-5811-40A3-9CBD-441B20C34D8D}"/>
  <bookViews>
    <workbookView xWindow="-108" yWindow="-108" windowWidth="23256" windowHeight="12456" xr2:uid="{E06781D7-5D4C-4B5B-A880-C56E4A26B8F2}"/>
  </bookViews>
  <sheets>
    <sheet name="Sort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 s="1"/>
  <c r="L20" i="1" s="1"/>
  <c r="N20" i="1" s="1"/>
  <c r="H19" i="1"/>
  <c r="F19" i="1"/>
  <c r="J19" i="1" s="1"/>
  <c r="L19" i="1" s="1"/>
  <c r="N19" i="1" s="1"/>
  <c r="H18" i="1"/>
  <c r="F18" i="1"/>
  <c r="J18" i="1" s="1"/>
  <c r="L18" i="1" s="1"/>
  <c r="N18" i="1" s="1"/>
  <c r="H17" i="1"/>
  <c r="F17" i="1"/>
  <c r="J17" i="1" s="1"/>
  <c r="L17" i="1" s="1"/>
  <c r="N17" i="1" s="1"/>
  <c r="H16" i="1"/>
  <c r="J16" i="1" s="1"/>
  <c r="L16" i="1" s="1"/>
  <c r="N16" i="1" s="1"/>
  <c r="F16" i="1"/>
  <c r="H15" i="1"/>
  <c r="F15" i="1"/>
  <c r="H14" i="1"/>
  <c r="F14" i="1"/>
  <c r="J14" i="1" s="1"/>
  <c r="L14" i="1" s="1"/>
  <c r="N14" i="1" s="1"/>
  <c r="H13" i="1"/>
  <c r="F13" i="1"/>
  <c r="J13" i="1" s="1"/>
  <c r="L13" i="1" s="1"/>
  <c r="N13" i="1" s="1"/>
  <c r="H12" i="1"/>
  <c r="F12" i="1"/>
  <c r="H11" i="1"/>
  <c r="J11" i="1" s="1"/>
  <c r="L11" i="1" s="1"/>
  <c r="N11" i="1" s="1"/>
  <c r="F11" i="1"/>
  <c r="J10" i="1"/>
  <c r="L10" i="1" s="1"/>
  <c r="N10" i="1" s="1"/>
  <c r="H10" i="1"/>
  <c r="F10" i="1"/>
  <c r="H9" i="1"/>
  <c r="F9" i="1"/>
  <c r="H8" i="1"/>
  <c r="F8" i="1"/>
  <c r="H7" i="1"/>
  <c r="F7" i="1"/>
  <c r="H6" i="1"/>
  <c r="F6" i="1"/>
  <c r="J6" i="1" s="1"/>
  <c r="L6" i="1" s="1"/>
  <c r="N6" i="1" s="1"/>
  <c r="H5" i="1"/>
  <c r="F5" i="1"/>
  <c r="H4" i="1"/>
  <c r="F4" i="1"/>
  <c r="J4" i="1" s="1"/>
  <c r="L4" i="1" s="1"/>
  <c r="N4" i="1" s="1"/>
  <c r="H3" i="1"/>
  <c r="J3" i="1" s="1"/>
  <c r="L3" i="1" s="1"/>
  <c r="N3" i="1" s="1"/>
  <c r="F3" i="1"/>
  <c r="J2" i="1"/>
  <c r="L2" i="1" s="1"/>
  <c r="N2" i="1" s="1"/>
  <c r="H2" i="1"/>
  <c r="F2" i="1"/>
  <c r="J7" i="1" l="1"/>
  <c r="L7" i="1" s="1"/>
  <c r="N7" i="1" s="1"/>
  <c r="J8" i="1"/>
  <c r="L8" i="1" s="1"/>
  <c r="N8" i="1" s="1"/>
  <c r="J15" i="1"/>
  <c r="L15" i="1" s="1"/>
  <c r="N15" i="1" s="1"/>
  <c r="J5" i="1"/>
  <c r="L5" i="1" s="1"/>
  <c r="N5" i="1" s="1"/>
  <c r="J9" i="1"/>
  <c r="L9" i="1" s="1"/>
  <c r="N9" i="1" s="1"/>
  <c r="J12" i="1"/>
  <c r="L12" i="1" s="1"/>
  <c r="N12" i="1" s="1"/>
</calcChain>
</file>

<file path=xl/sharedStrings.xml><?xml version="1.0" encoding="utf-8"?>
<sst xmlns="http://schemas.openxmlformats.org/spreadsheetml/2006/main" count="110" uniqueCount="67">
  <si>
    <t xml:space="preserve">Level </t>
  </si>
  <si>
    <t>Handler</t>
  </si>
  <si>
    <t>Dog</t>
  </si>
  <si>
    <t>Catch Total</t>
  </si>
  <si>
    <t>High Roller</t>
  </si>
  <si>
    <t>Karen Schutz</t>
  </si>
  <si>
    <t>Rubiks</t>
  </si>
  <si>
    <t>T27891237</t>
  </si>
  <si>
    <t>Y</t>
  </si>
  <si>
    <t>N</t>
  </si>
  <si>
    <t>Birgit Locklear</t>
  </si>
  <si>
    <t>Pyro</t>
  </si>
  <si>
    <t>T21701226</t>
  </si>
  <si>
    <t>Frank Montgomery</t>
  </si>
  <si>
    <t>Jagger</t>
  </si>
  <si>
    <t>T12683192</t>
  </si>
  <si>
    <t>Flare</t>
  </si>
  <si>
    <t>T21873228</t>
  </si>
  <si>
    <t>Criss Brown</t>
  </si>
  <si>
    <t>Bullet</t>
  </si>
  <si>
    <t>T18421211</t>
  </si>
  <si>
    <t>Chris Carr</t>
  </si>
  <si>
    <t>Turbo Pi</t>
  </si>
  <si>
    <t>T37157259</t>
  </si>
  <si>
    <t>Casey Rhoten</t>
  </si>
  <si>
    <t>Chloe Christmas</t>
  </si>
  <si>
    <t>T25023220</t>
  </si>
  <si>
    <t>Athena Braun</t>
  </si>
  <si>
    <t>Hitch</t>
  </si>
  <si>
    <t>T32009244</t>
  </si>
  <si>
    <t>Coffee</t>
  </si>
  <si>
    <t>T13542200</t>
  </si>
  <si>
    <t>Ahi</t>
  </si>
  <si>
    <t>T33508248</t>
  </si>
  <si>
    <t>Christine Farrance</t>
  </si>
  <si>
    <t>Jinn</t>
  </si>
  <si>
    <t>Fever</t>
  </si>
  <si>
    <t>T35419255</t>
  </si>
  <si>
    <t>Karen Spicuzza</t>
  </si>
  <si>
    <t>Reese</t>
  </si>
  <si>
    <t>T29905232</t>
  </si>
  <si>
    <t>Reyka</t>
  </si>
  <si>
    <t>Michelle Dudley</t>
  </si>
  <si>
    <t>Kane</t>
  </si>
  <si>
    <t>T29914239</t>
  </si>
  <si>
    <t>Sizzle</t>
  </si>
  <si>
    <t>T32741244</t>
  </si>
  <si>
    <t>Tracy Love</t>
  </si>
  <si>
    <t>Rhythm</t>
  </si>
  <si>
    <t>T10175199</t>
  </si>
  <si>
    <t>Ceirra Zeigler</t>
  </si>
  <si>
    <t>Swish</t>
  </si>
  <si>
    <t>T26293231</t>
  </si>
  <si>
    <t>Brio</t>
  </si>
  <si>
    <t>T33423240</t>
  </si>
  <si>
    <t>T35545253</t>
  </si>
  <si>
    <t>T29474234</t>
  </si>
  <si>
    <t>UDT #</t>
  </si>
  <si>
    <t>Jumps</t>
  </si>
  <si>
    <t>Jump Score</t>
  </si>
  <si>
    <t>Zone Catches</t>
  </si>
  <si>
    <t>Time Remaining</t>
  </si>
  <si>
    <t>Sub Total</t>
  </si>
  <si>
    <t>Sweet Spot</t>
  </si>
  <si>
    <t>Total Score</t>
  </si>
  <si>
    <t>Rollers?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</si>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</sst>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color theme="1"/>
      <name val="Arial"/>
      <family val="2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5" xfId="0" applyFont="1" applyBorder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1" fontId="0" fillId="0" borderId="6" xfId="0" applyNumberFormat="1" applyBorder="1" applyAlignment="1" applyProtection="1">
      <alignment horizontal="center"/>
      <protection locked="0"/>
    </xf>
    <xf numFmtId="0" fontId="4" fillId="4" borderId="6" xfId="0" applyFont="1" applyFill="1" applyBorder="1" applyAlignment="1">
      <alignment horizontal="center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2" borderId="9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B36C6-2914-44B9-BF41-A61DD5CD4EFD}">
  <sheetPr codeName="Sheet4">
    <tabColor rgb="FFFFFF00"/>
  </sheetPr>
  <dimension ref="A1:R20"/>
  <sheetViews>
    <sheetView tabSelected="1" workbookViewId="0">
      <selection activeCell="A2" sqref="A2"/>
    </sheetView>
  </sheetViews>
  <sheetFormatPr defaultColWidth="8.6640625" defaultRowHeight="14.4" x14ac:dyDescent="0.3"/>
  <cols>
    <col min="1" max="1" width="5.33203125" bestFit="1" customWidth="1"/>
    <col min="2" max="2" width="16.33203125" bestFit="1" customWidth="1"/>
    <col min="3" max="3" width="14.44140625" bestFit="1" customWidth="1"/>
    <col min="4" max="4" width="10" bestFit="1" customWidth="1"/>
    <col min="5" max="5" width="6.33203125" bestFit="1" customWidth="1"/>
    <col min="6" max="6" width="5.77734375" bestFit="1" customWidth="1"/>
    <col min="7" max="7" width="7.77734375" bestFit="1" customWidth="1"/>
    <col min="8" max="8" width="5.88671875" bestFit="1" customWidth="1"/>
    <col min="9" max="9" width="9.77734375" bestFit="1" customWidth="1"/>
    <col min="10" max="10" width="5.109375" bestFit="1" customWidth="1"/>
    <col min="11" max="11" width="6.109375" bestFit="1" customWidth="1"/>
    <col min="12" max="12" width="5.77734375" bestFit="1" customWidth="1"/>
    <col min="13" max="13" width="7.6640625" bestFit="1" customWidth="1"/>
    <col min="14" max="14" width="5.88671875" bestFit="1" customWidth="1"/>
    <col min="15" max="15" width="5.109375" bestFit="1" customWidth="1"/>
  </cols>
  <sheetData>
    <row r="1" spans="1:18" ht="29.4" thickBot="1" x14ac:dyDescent="0.35">
      <c r="A1" s="1" t="s">
        <v>0</v>
      </c>
      <c r="B1" s="1" t="s">
        <v>1</v>
      </c>
      <c r="C1" s="2" t="s">
        <v>2</v>
      </c>
      <c r="D1" s="3" t="s">
        <v>57</v>
      </c>
      <c r="E1" s="3" t="s">
        <v>58</v>
      </c>
      <c r="F1" s="3" t="s">
        <v>59</v>
      </c>
      <c r="G1" s="3" t="s">
        <v>60</v>
      </c>
      <c r="H1" s="3" t="s">
        <v>3</v>
      </c>
      <c r="I1" s="3" t="s">
        <v>61</v>
      </c>
      <c r="J1" s="3" t="s">
        <v>62</v>
      </c>
      <c r="K1" s="4" t="s">
        <v>63</v>
      </c>
      <c r="L1" s="3" t="s">
        <v>64</v>
      </c>
      <c r="M1" s="4" t="s">
        <v>65</v>
      </c>
      <c r="N1" s="5" t="s">
        <v>4</v>
      </c>
      <c r="O1" s="17" t="s">
        <v>66</v>
      </c>
    </row>
    <row r="2" spans="1:18" ht="15" thickBot="1" x14ac:dyDescent="0.35">
      <c r="A2" s="6">
        <v>1</v>
      </c>
      <c r="B2" s="7" t="s">
        <v>5</v>
      </c>
      <c r="C2" s="7" t="s">
        <v>6</v>
      </c>
      <c r="D2" s="8" t="s">
        <v>7</v>
      </c>
      <c r="E2" s="9">
        <v>15</v>
      </c>
      <c r="F2" s="10">
        <f t="shared" ref="F2:F20" si="0">E2*3</f>
        <v>45</v>
      </c>
      <c r="G2" s="9">
        <v>5</v>
      </c>
      <c r="H2" s="10">
        <f t="shared" ref="H2:H20" si="1">G2*1</f>
        <v>5</v>
      </c>
      <c r="I2" s="11">
        <v>8</v>
      </c>
      <c r="J2" s="12">
        <f t="shared" ref="J2:J20" si="2">F2+H2+I2</f>
        <v>58</v>
      </c>
      <c r="K2" s="13" t="s">
        <v>8</v>
      </c>
      <c r="L2" s="12">
        <f t="shared" ref="L2:L20" si="3">SUM(J2)+IF(K2="Y",7,IF(K2="N",0))</f>
        <v>65</v>
      </c>
      <c r="M2" s="13" t="s">
        <v>9</v>
      </c>
      <c r="N2" s="14" t="str">
        <f t="shared" ref="N2:N20" si="4">IF(AND(L2&gt;50,M2="Y"),"Yes","No")</f>
        <v>No</v>
      </c>
      <c r="O2" s="15">
        <v>1</v>
      </c>
      <c r="P2" s="15"/>
      <c r="Q2" s="15"/>
      <c r="R2" s="15"/>
    </row>
    <row r="3" spans="1:18" ht="15" thickBot="1" x14ac:dyDescent="0.35">
      <c r="A3" s="16">
        <v>1</v>
      </c>
      <c r="B3" s="7" t="s">
        <v>10</v>
      </c>
      <c r="C3" s="7" t="s">
        <v>11</v>
      </c>
      <c r="D3" s="8" t="s">
        <v>12</v>
      </c>
      <c r="E3" s="9">
        <v>11</v>
      </c>
      <c r="F3" s="10">
        <f t="shared" si="0"/>
        <v>33</v>
      </c>
      <c r="G3" s="9">
        <v>5</v>
      </c>
      <c r="H3" s="10">
        <f t="shared" si="1"/>
        <v>5</v>
      </c>
      <c r="I3" s="11">
        <v>15</v>
      </c>
      <c r="J3" s="12">
        <f t="shared" si="2"/>
        <v>53</v>
      </c>
      <c r="K3" s="13" t="s">
        <v>8</v>
      </c>
      <c r="L3" s="12">
        <f t="shared" si="3"/>
        <v>60</v>
      </c>
      <c r="M3" s="13" t="s">
        <v>9</v>
      </c>
      <c r="N3" s="14" t="str">
        <f t="shared" si="4"/>
        <v>No</v>
      </c>
      <c r="O3" s="15">
        <v>2</v>
      </c>
      <c r="P3" s="15"/>
      <c r="Q3" s="15"/>
      <c r="R3" s="15"/>
    </row>
    <row r="4" spans="1:18" ht="15" thickBot="1" x14ac:dyDescent="0.35">
      <c r="A4" s="16">
        <v>1</v>
      </c>
      <c r="B4" s="7" t="s">
        <v>13</v>
      </c>
      <c r="C4" s="7" t="s">
        <v>14</v>
      </c>
      <c r="D4" s="8" t="s">
        <v>15</v>
      </c>
      <c r="E4" s="9">
        <v>14</v>
      </c>
      <c r="F4" s="10">
        <f t="shared" si="0"/>
        <v>42</v>
      </c>
      <c r="G4" s="9">
        <v>5</v>
      </c>
      <c r="H4" s="10">
        <f t="shared" si="1"/>
        <v>5</v>
      </c>
      <c r="I4" s="11">
        <v>2</v>
      </c>
      <c r="J4" s="12">
        <f t="shared" si="2"/>
        <v>49</v>
      </c>
      <c r="K4" s="13" t="s">
        <v>8</v>
      </c>
      <c r="L4" s="12">
        <f t="shared" si="3"/>
        <v>56</v>
      </c>
      <c r="M4" s="13" t="s">
        <v>9</v>
      </c>
      <c r="N4" s="14" t="str">
        <f t="shared" si="4"/>
        <v>No</v>
      </c>
      <c r="O4" s="15">
        <v>3</v>
      </c>
      <c r="P4" s="15"/>
      <c r="Q4" s="15"/>
      <c r="R4" s="15"/>
    </row>
    <row r="5" spans="1:18" ht="15" thickBot="1" x14ac:dyDescent="0.35">
      <c r="A5" s="16">
        <v>1</v>
      </c>
      <c r="B5" s="7" t="s">
        <v>5</v>
      </c>
      <c r="C5" s="7" t="s">
        <v>16</v>
      </c>
      <c r="D5" s="8" t="s">
        <v>17</v>
      </c>
      <c r="E5" s="9">
        <v>10</v>
      </c>
      <c r="F5" s="10">
        <f t="shared" si="0"/>
        <v>30</v>
      </c>
      <c r="G5" s="9">
        <v>5</v>
      </c>
      <c r="H5" s="10">
        <f t="shared" si="1"/>
        <v>5</v>
      </c>
      <c r="I5" s="11">
        <v>7</v>
      </c>
      <c r="J5" s="12">
        <f t="shared" si="2"/>
        <v>42</v>
      </c>
      <c r="K5" s="13" t="s">
        <v>8</v>
      </c>
      <c r="L5" s="12">
        <f t="shared" si="3"/>
        <v>49</v>
      </c>
      <c r="M5" s="13" t="s">
        <v>9</v>
      </c>
      <c r="N5" s="14" t="str">
        <f t="shared" si="4"/>
        <v>No</v>
      </c>
      <c r="O5" s="15">
        <v>4</v>
      </c>
      <c r="P5" s="15"/>
      <c r="Q5" s="15"/>
      <c r="R5" s="15"/>
    </row>
    <row r="6" spans="1:18" ht="15" thickBot="1" x14ac:dyDescent="0.35">
      <c r="A6" s="16">
        <v>1</v>
      </c>
      <c r="B6" s="7" t="s">
        <v>18</v>
      </c>
      <c r="C6" s="7" t="s">
        <v>19</v>
      </c>
      <c r="D6" s="8" t="s">
        <v>20</v>
      </c>
      <c r="E6" s="9">
        <v>10</v>
      </c>
      <c r="F6" s="10">
        <f t="shared" si="0"/>
        <v>30</v>
      </c>
      <c r="G6" s="9">
        <v>5</v>
      </c>
      <c r="H6" s="10">
        <f t="shared" si="1"/>
        <v>5</v>
      </c>
      <c r="I6" s="11">
        <v>1</v>
      </c>
      <c r="J6" s="12">
        <f t="shared" si="2"/>
        <v>36</v>
      </c>
      <c r="K6" s="13" t="s">
        <v>8</v>
      </c>
      <c r="L6" s="12">
        <f t="shared" si="3"/>
        <v>43</v>
      </c>
      <c r="M6" s="13" t="s">
        <v>9</v>
      </c>
      <c r="N6" s="14" t="str">
        <f t="shared" si="4"/>
        <v>No</v>
      </c>
      <c r="O6" s="15">
        <v>5</v>
      </c>
      <c r="P6" s="15"/>
      <c r="Q6" s="15"/>
      <c r="R6" s="15"/>
    </row>
    <row r="7" spans="1:18" ht="15" thickBot="1" x14ac:dyDescent="0.35">
      <c r="A7" s="16">
        <v>1</v>
      </c>
      <c r="B7" s="7" t="s">
        <v>21</v>
      </c>
      <c r="C7" s="7" t="s">
        <v>22</v>
      </c>
      <c r="D7" s="8" t="s">
        <v>23</v>
      </c>
      <c r="E7" s="9">
        <v>5</v>
      </c>
      <c r="F7" s="10">
        <f t="shared" si="0"/>
        <v>15</v>
      </c>
      <c r="G7" s="9">
        <v>5</v>
      </c>
      <c r="H7" s="10">
        <f t="shared" si="1"/>
        <v>5</v>
      </c>
      <c r="I7" s="11">
        <v>8</v>
      </c>
      <c r="J7" s="12">
        <f t="shared" si="2"/>
        <v>28</v>
      </c>
      <c r="K7" s="13" t="s">
        <v>8</v>
      </c>
      <c r="L7" s="12">
        <f t="shared" si="3"/>
        <v>35</v>
      </c>
      <c r="M7" s="13" t="s">
        <v>9</v>
      </c>
      <c r="N7" s="14" t="str">
        <f t="shared" si="4"/>
        <v>No</v>
      </c>
      <c r="O7" s="15">
        <v>6</v>
      </c>
      <c r="P7" s="15"/>
      <c r="Q7" s="15"/>
      <c r="R7" s="15"/>
    </row>
    <row r="8" spans="1:18" ht="15" thickBot="1" x14ac:dyDescent="0.35">
      <c r="A8" s="16">
        <v>1</v>
      </c>
      <c r="B8" s="7" t="s">
        <v>24</v>
      </c>
      <c r="C8" s="7" t="s">
        <v>25</v>
      </c>
      <c r="D8" s="8" t="s">
        <v>26</v>
      </c>
      <c r="E8" s="9">
        <v>7</v>
      </c>
      <c r="F8" s="10">
        <f t="shared" si="0"/>
        <v>21</v>
      </c>
      <c r="G8" s="9">
        <v>4</v>
      </c>
      <c r="H8" s="10">
        <f t="shared" si="1"/>
        <v>4</v>
      </c>
      <c r="I8" s="11">
        <v>3</v>
      </c>
      <c r="J8" s="12">
        <f t="shared" si="2"/>
        <v>28</v>
      </c>
      <c r="K8" s="13" t="s">
        <v>8</v>
      </c>
      <c r="L8" s="12">
        <f t="shared" si="3"/>
        <v>35</v>
      </c>
      <c r="M8" s="13" t="s">
        <v>9</v>
      </c>
      <c r="N8" s="14" t="str">
        <f t="shared" si="4"/>
        <v>No</v>
      </c>
      <c r="O8" s="15">
        <v>7</v>
      </c>
      <c r="P8" s="15"/>
      <c r="Q8" s="15"/>
      <c r="R8" s="15"/>
    </row>
    <row r="9" spans="1:18" ht="15" thickBot="1" x14ac:dyDescent="0.35">
      <c r="A9" s="16">
        <v>1</v>
      </c>
      <c r="B9" s="7" t="s">
        <v>27</v>
      </c>
      <c r="C9" s="7" t="s">
        <v>28</v>
      </c>
      <c r="D9" s="8" t="s">
        <v>29</v>
      </c>
      <c r="E9" s="9">
        <v>10</v>
      </c>
      <c r="F9" s="10">
        <f t="shared" si="0"/>
        <v>30</v>
      </c>
      <c r="G9" s="9">
        <v>5</v>
      </c>
      <c r="H9" s="10">
        <f t="shared" si="1"/>
        <v>5</v>
      </c>
      <c r="I9" s="11">
        <v>0</v>
      </c>
      <c r="J9" s="12">
        <f t="shared" si="2"/>
        <v>35</v>
      </c>
      <c r="K9" s="13" t="s">
        <v>9</v>
      </c>
      <c r="L9" s="12">
        <f t="shared" si="3"/>
        <v>35</v>
      </c>
      <c r="M9" s="13" t="s">
        <v>9</v>
      </c>
      <c r="N9" s="14" t="str">
        <f t="shared" si="4"/>
        <v>No</v>
      </c>
      <c r="O9" s="15">
        <v>8</v>
      </c>
      <c r="P9" s="15"/>
      <c r="Q9" s="15"/>
      <c r="R9" s="15"/>
    </row>
    <row r="10" spans="1:18" ht="15" thickBot="1" x14ac:dyDescent="0.35">
      <c r="A10" s="16">
        <v>1</v>
      </c>
      <c r="B10" s="7" t="s">
        <v>21</v>
      </c>
      <c r="C10" s="7" t="s">
        <v>30</v>
      </c>
      <c r="D10" s="8" t="s">
        <v>31</v>
      </c>
      <c r="E10" s="9">
        <v>5</v>
      </c>
      <c r="F10" s="10">
        <f t="shared" si="0"/>
        <v>15</v>
      </c>
      <c r="G10" s="9">
        <v>5</v>
      </c>
      <c r="H10" s="10">
        <f t="shared" si="1"/>
        <v>5</v>
      </c>
      <c r="I10" s="11">
        <v>6</v>
      </c>
      <c r="J10" s="12">
        <f t="shared" si="2"/>
        <v>26</v>
      </c>
      <c r="K10" s="13" t="s">
        <v>8</v>
      </c>
      <c r="L10" s="12">
        <f t="shared" si="3"/>
        <v>33</v>
      </c>
      <c r="M10" s="13" t="s">
        <v>9</v>
      </c>
      <c r="N10" s="14" t="str">
        <f t="shared" si="4"/>
        <v>No</v>
      </c>
      <c r="O10" s="15">
        <v>9</v>
      </c>
      <c r="P10" s="15"/>
      <c r="Q10" s="15"/>
      <c r="R10" s="15"/>
    </row>
    <row r="11" spans="1:18" ht="15" thickBot="1" x14ac:dyDescent="0.35">
      <c r="A11" s="16">
        <v>1</v>
      </c>
      <c r="B11" s="7" t="s">
        <v>10</v>
      </c>
      <c r="C11" s="7" t="s">
        <v>32</v>
      </c>
      <c r="D11" s="8" t="s">
        <v>33</v>
      </c>
      <c r="E11" s="9">
        <v>5</v>
      </c>
      <c r="F11" s="10">
        <f t="shared" si="0"/>
        <v>15</v>
      </c>
      <c r="G11" s="9">
        <v>5</v>
      </c>
      <c r="H11" s="10">
        <f t="shared" si="1"/>
        <v>5</v>
      </c>
      <c r="I11" s="11">
        <v>5</v>
      </c>
      <c r="J11" s="12">
        <f t="shared" si="2"/>
        <v>25</v>
      </c>
      <c r="K11" s="13" t="s">
        <v>8</v>
      </c>
      <c r="L11" s="12">
        <f t="shared" si="3"/>
        <v>32</v>
      </c>
      <c r="M11" s="13" t="s">
        <v>9</v>
      </c>
      <c r="N11" s="14" t="str">
        <f t="shared" si="4"/>
        <v>No</v>
      </c>
      <c r="O11" s="15">
        <v>10</v>
      </c>
      <c r="P11" s="15"/>
      <c r="Q11" s="15"/>
      <c r="R11" s="15"/>
    </row>
    <row r="12" spans="1:18" ht="15" thickBot="1" x14ac:dyDescent="0.35">
      <c r="A12" s="16">
        <v>1</v>
      </c>
      <c r="B12" s="7" t="s">
        <v>34</v>
      </c>
      <c r="C12" s="7" t="s">
        <v>35</v>
      </c>
      <c r="D12" s="8" t="s">
        <v>56</v>
      </c>
      <c r="E12" s="9">
        <v>9</v>
      </c>
      <c r="F12" s="10">
        <f t="shared" si="0"/>
        <v>27</v>
      </c>
      <c r="G12" s="9">
        <v>3</v>
      </c>
      <c r="H12" s="10">
        <f t="shared" si="1"/>
        <v>3</v>
      </c>
      <c r="I12" s="11">
        <v>0</v>
      </c>
      <c r="J12" s="12">
        <f t="shared" si="2"/>
        <v>30</v>
      </c>
      <c r="K12" s="13" t="s">
        <v>9</v>
      </c>
      <c r="L12" s="12">
        <f t="shared" si="3"/>
        <v>30</v>
      </c>
      <c r="M12" s="13" t="s">
        <v>9</v>
      </c>
      <c r="N12" s="14" t="str">
        <f t="shared" si="4"/>
        <v>No</v>
      </c>
      <c r="O12" s="15">
        <v>11</v>
      </c>
      <c r="P12" s="15"/>
      <c r="Q12" s="15"/>
      <c r="R12" s="15"/>
    </row>
    <row r="13" spans="1:18" ht="15" thickBot="1" x14ac:dyDescent="0.35">
      <c r="A13" s="16">
        <v>1</v>
      </c>
      <c r="B13" s="7" t="s">
        <v>13</v>
      </c>
      <c r="C13" s="7" t="s">
        <v>36</v>
      </c>
      <c r="D13" s="8" t="s">
        <v>37</v>
      </c>
      <c r="E13" s="9">
        <v>9</v>
      </c>
      <c r="F13" s="10">
        <f t="shared" si="0"/>
        <v>27</v>
      </c>
      <c r="G13" s="9">
        <v>3</v>
      </c>
      <c r="H13" s="10">
        <f t="shared" si="1"/>
        <v>3</v>
      </c>
      <c r="I13" s="11">
        <v>0</v>
      </c>
      <c r="J13" s="12">
        <f t="shared" si="2"/>
        <v>30</v>
      </c>
      <c r="K13" s="13" t="s">
        <v>9</v>
      </c>
      <c r="L13" s="12">
        <f t="shared" si="3"/>
        <v>30</v>
      </c>
      <c r="M13" s="13" t="s">
        <v>9</v>
      </c>
      <c r="N13" s="14" t="str">
        <f t="shared" si="4"/>
        <v>No</v>
      </c>
      <c r="O13" s="15">
        <v>11</v>
      </c>
      <c r="P13" s="15"/>
      <c r="Q13" s="15"/>
      <c r="R13" s="15"/>
    </row>
    <row r="14" spans="1:18" ht="15" thickBot="1" x14ac:dyDescent="0.35">
      <c r="A14" s="16">
        <v>1</v>
      </c>
      <c r="B14" s="7" t="s">
        <v>38</v>
      </c>
      <c r="C14" s="7" t="s">
        <v>39</v>
      </c>
      <c r="D14" s="8" t="s">
        <v>40</v>
      </c>
      <c r="E14" s="9">
        <v>7</v>
      </c>
      <c r="F14" s="10">
        <f t="shared" si="0"/>
        <v>21</v>
      </c>
      <c r="G14" s="9">
        <v>4</v>
      </c>
      <c r="H14" s="10">
        <f t="shared" si="1"/>
        <v>4</v>
      </c>
      <c r="I14" s="11">
        <v>0</v>
      </c>
      <c r="J14" s="12">
        <f t="shared" si="2"/>
        <v>25</v>
      </c>
      <c r="K14" s="13" t="s">
        <v>9</v>
      </c>
      <c r="L14" s="12">
        <f t="shared" si="3"/>
        <v>25</v>
      </c>
      <c r="M14" s="13" t="s">
        <v>9</v>
      </c>
      <c r="N14" s="14" t="str">
        <f t="shared" si="4"/>
        <v>No</v>
      </c>
      <c r="O14" s="15">
        <v>13</v>
      </c>
      <c r="P14" s="15"/>
      <c r="Q14" s="15"/>
      <c r="R14" s="15"/>
    </row>
    <row r="15" spans="1:18" ht="15" thickBot="1" x14ac:dyDescent="0.35">
      <c r="A15" s="16">
        <v>1</v>
      </c>
      <c r="B15" s="7" t="s">
        <v>34</v>
      </c>
      <c r="C15" s="7" t="s">
        <v>41</v>
      </c>
      <c r="D15" s="8" t="s">
        <v>55</v>
      </c>
      <c r="E15" s="9">
        <v>6</v>
      </c>
      <c r="F15" s="10">
        <f t="shared" si="0"/>
        <v>18</v>
      </c>
      <c r="G15" s="9">
        <v>3</v>
      </c>
      <c r="H15" s="10">
        <f t="shared" si="1"/>
        <v>3</v>
      </c>
      <c r="I15" s="11">
        <v>0</v>
      </c>
      <c r="J15" s="12">
        <f t="shared" si="2"/>
        <v>21</v>
      </c>
      <c r="K15" s="13" t="s">
        <v>9</v>
      </c>
      <c r="L15" s="12">
        <f t="shared" si="3"/>
        <v>21</v>
      </c>
      <c r="M15" s="13" t="s">
        <v>9</v>
      </c>
      <c r="N15" s="14" t="str">
        <f t="shared" si="4"/>
        <v>No</v>
      </c>
      <c r="O15" s="15">
        <v>14</v>
      </c>
      <c r="P15" s="15"/>
      <c r="Q15" s="15"/>
      <c r="R15" s="15"/>
    </row>
    <row r="16" spans="1:18" ht="15" thickBot="1" x14ac:dyDescent="0.35">
      <c r="A16" s="16">
        <v>1</v>
      </c>
      <c r="B16" s="7" t="s">
        <v>42</v>
      </c>
      <c r="C16" s="7" t="s">
        <v>43</v>
      </c>
      <c r="D16" s="8" t="s">
        <v>44</v>
      </c>
      <c r="E16" s="9">
        <v>5</v>
      </c>
      <c r="F16" s="10">
        <f t="shared" si="0"/>
        <v>15</v>
      </c>
      <c r="G16" s="9">
        <v>4</v>
      </c>
      <c r="H16" s="10">
        <f t="shared" si="1"/>
        <v>4</v>
      </c>
      <c r="I16" s="11">
        <v>0</v>
      </c>
      <c r="J16" s="12">
        <f t="shared" si="2"/>
        <v>19</v>
      </c>
      <c r="K16" s="13" t="s">
        <v>9</v>
      </c>
      <c r="L16" s="12">
        <f t="shared" si="3"/>
        <v>19</v>
      </c>
      <c r="M16" s="13" t="s">
        <v>9</v>
      </c>
      <c r="N16" s="14" t="str">
        <f t="shared" si="4"/>
        <v>No</v>
      </c>
      <c r="O16" s="15">
        <v>15</v>
      </c>
      <c r="P16" s="15"/>
      <c r="Q16" s="15"/>
      <c r="R16" s="15"/>
    </row>
    <row r="17" spans="1:18" ht="15" thickBot="1" x14ac:dyDescent="0.35">
      <c r="A17" s="16">
        <v>1</v>
      </c>
      <c r="B17" s="7" t="s">
        <v>18</v>
      </c>
      <c r="C17" s="7" t="s">
        <v>45</v>
      </c>
      <c r="D17" s="8" t="s">
        <v>46</v>
      </c>
      <c r="E17" s="9">
        <v>5</v>
      </c>
      <c r="F17" s="10">
        <f t="shared" si="0"/>
        <v>15</v>
      </c>
      <c r="G17" s="9">
        <v>4</v>
      </c>
      <c r="H17" s="10">
        <f t="shared" si="1"/>
        <v>4</v>
      </c>
      <c r="I17" s="11">
        <v>0</v>
      </c>
      <c r="J17" s="12">
        <f t="shared" si="2"/>
        <v>19</v>
      </c>
      <c r="K17" s="13" t="s">
        <v>9</v>
      </c>
      <c r="L17" s="12">
        <f t="shared" si="3"/>
        <v>19</v>
      </c>
      <c r="M17" s="13" t="s">
        <v>9</v>
      </c>
      <c r="N17" s="14" t="str">
        <f t="shared" si="4"/>
        <v>No</v>
      </c>
      <c r="O17" s="15">
        <v>15</v>
      </c>
      <c r="P17" s="15"/>
      <c r="Q17" s="15"/>
      <c r="R17" s="15"/>
    </row>
    <row r="18" spans="1:18" ht="15" thickBot="1" x14ac:dyDescent="0.35">
      <c r="A18" s="16">
        <v>1</v>
      </c>
      <c r="B18" s="7" t="s">
        <v>47</v>
      </c>
      <c r="C18" s="7" t="s">
        <v>48</v>
      </c>
      <c r="D18" s="8" t="s">
        <v>49</v>
      </c>
      <c r="E18" s="9">
        <v>4</v>
      </c>
      <c r="F18" s="10">
        <f t="shared" si="0"/>
        <v>12</v>
      </c>
      <c r="G18" s="9">
        <v>4</v>
      </c>
      <c r="H18" s="10">
        <f t="shared" si="1"/>
        <v>4</v>
      </c>
      <c r="I18" s="11">
        <v>0</v>
      </c>
      <c r="J18" s="12">
        <f t="shared" si="2"/>
        <v>16</v>
      </c>
      <c r="K18" s="13" t="s">
        <v>9</v>
      </c>
      <c r="L18" s="12">
        <f t="shared" si="3"/>
        <v>16</v>
      </c>
      <c r="M18" s="13" t="s">
        <v>9</v>
      </c>
      <c r="N18" s="14" t="str">
        <f t="shared" si="4"/>
        <v>No</v>
      </c>
      <c r="O18" s="15">
        <v>17</v>
      </c>
      <c r="P18" s="15"/>
      <c r="Q18" s="15"/>
      <c r="R18" s="15"/>
    </row>
    <row r="19" spans="1:18" ht="15" thickBot="1" x14ac:dyDescent="0.35">
      <c r="A19" s="16">
        <v>1</v>
      </c>
      <c r="B19" s="7" t="s">
        <v>50</v>
      </c>
      <c r="C19" s="7" t="s">
        <v>51</v>
      </c>
      <c r="D19" s="8" t="s">
        <v>52</v>
      </c>
      <c r="E19" s="9">
        <v>4</v>
      </c>
      <c r="F19" s="10">
        <f t="shared" si="0"/>
        <v>12</v>
      </c>
      <c r="G19" s="9">
        <v>4</v>
      </c>
      <c r="H19" s="10">
        <f t="shared" si="1"/>
        <v>4</v>
      </c>
      <c r="I19" s="11">
        <v>0</v>
      </c>
      <c r="J19" s="12">
        <f t="shared" si="2"/>
        <v>16</v>
      </c>
      <c r="K19" s="13" t="s">
        <v>9</v>
      </c>
      <c r="L19" s="12">
        <f t="shared" si="3"/>
        <v>16</v>
      </c>
      <c r="M19" s="13" t="s">
        <v>9</v>
      </c>
      <c r="N19" s="14" t="str">
        <f t="shared" si="4"/>
        <v>No</v>
      </c>
      <c r="O19" s="15">
        <v>17</v>
      </c>
      <c r="P19" s="15"/>
      <c r="Q19" s="15"/>
      <c r="R19" s="15"/>
    </row>
    <row r="20" spans="1:18" ht="15" thickBot="1" x14ac:dyDescent="0.35">
      <c r="A20" s="16">
        <v>1</v>
      </c>
      <c r="B20" s="7" t="s">
        <v>47</v>
      </c>
      <c r="C20" s="7" t="s">
        <v>53</v>
      </c>
      <c r="D20" s="8" t="s">
        <v>54</v>
      </c>
      <c r="E20" s="9">
        <v>4</v>
      </c>
      <c r="F20" s="10">
        <f t="shared" si="0"/>
        <v>12</v>
      </c>
      <c r="G20" s="9">
        <v>4</v>
      </c>
      <c r="H20" s="10">
        <f t="shared" si="1"/>
        <v>4</v>
      </c>
      <c r="I20" s="11">
        <v>0</v>
      </c>
      <c r="J20" s="12">
        <f t="shared" si="2"/>
        <v>16</v>
      </c>
      <c r="K20" s="13" t="s">
        <v>9</v>
      </c>
      <c r="L20" s="12">
        <f t="shared" si="3"/>
        <v>16</v>
      </c>
      <c r="M20" s="13" t="s">
        <v>9</v>
      </c>
      <c r="N20" s="14" t="str">
        <f t="shared" si="4"/>
        <v>No</v>
      </c>
      <c r="O20" s="15">
        <v>17</v>
      </c>
      <c r="P20" s="15"/>
      <c r="Q20" s="15"/>
      <c r="R20" s="15"/>
    </row>
  </sheetData>
  <dataValidations count="1">
    <dataValidation type="list" showErrorMessage="1" errorTitle="Must be Y or N" error="Must be Y or N" sqref="K2:K20 M2:M20" xr:uid="{07C1EDBD-8DE1-4EAA-94D5-F5620C20DD3B}">
      <formula1>"Y,N"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2025-06-25T03:36:52Z</dcterms:created>
  <dcterms:modified xsi:type="dcterms:W3CDTF">2025-06-26T02:56:37Z</dcterms:modified>
</cp:coreProperties>
</file>